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sa\Documents\Studie Master\Thesis\Eigen data (info)\"/>
    </mc:Choice>
  </mc:AlternateContent>
  <bookViews>
    <workbookView xWindow="0" yWindow="0" windowWidth="23040" windowHeight="9384"/>
  </bookViews>
  <sheets>
    <sheet name="On time period" sheetId="1" r:id="rId1"/>
    <sheet name="On colour" sheetId="5" r:id="rId2"/>
    <sheet name="On provenance" sheetId="6" r:id="rId3"/>
    <sheet name="On recycling" sheetId="4" r:id="rId4"/>
    <sheet name="Samples with Pb + Pb isotopes" sheetId="2" r:id="rId5"/>
    <sheet name="Charts on colour" sheetId="7" r:id="rId6"/>
    <sheet name="Charts on time period" sheetId="12" r:id="rId7"/>
    <sheet name="table options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<sst xmlns="http://schemas.openxmlformats.org/spreadsheetml/2006/main" count="1029" uniqueCount="164">
  <si>
    <t>Sample number</t>
  </si>
  <si>
    <t>Context</t>
  </si>
  <si>
    <t>Period</t>
  </si>
  <si>
    <t>Colour</t>
  </si>
  <si>
    <t>Type</t>
  </si>
  <si>
    <t>SA-93-L-143 (A) (2)</t>
  </si>
  <si>
    <t>clls</t>
  </si>
  <si>
    <t>vessel</t>
  </si>
  <si>
    <t>SA-94-L-49</t>
  </si>
  <si>
    <t>pale green</t>
  </si>
  <si>
    <t>SA-93-L-71</t>
  </si>
  <si>
    <t>SA-93-L-229</t>
  </si>
  <si>
    <t>aqua</t>
  </si>
  <si>
    <t xml:space="preserve">SA-93-L-143 (B) </t>
  </si>
  <si>
    <t>SA-93-L-344</t>
  </si>
  <si>
    <t>SA-94-L-169</t>
  </si>
  <si>
    <t>SA-92-N-285</t>
  </si>
  <si>
    <t>SA-92-N-330</t>
  </si>
  <si>
    <t>SA-92-DT-145  (2)</t>
  </si>
  <si>
    <t>SA-96-RB-114</t>
  </si>
  <si>
    <t>window</t>
  </si>
  <si>
    <t>SA-96-DA1-57</t>
  </si>
  <si>
    <t>SA-92-DT-139</t>
  </si>
  <si>
    <t>SA-92-DT-102</t>
  </si>
  <si>
    <t>green</t>
  </si>
  <si>
    <t>chunk</t>
  </si>
  <si>
    <t>SA98JP13</t>
  </si>
  <si>
    <t>SA-96-UAN-164</t>
  </si>
  <si>
    <t>SA-95-UAN-129</t>
  </si>
  <si>
    <t>SA-96-UAN-193</t>
  </si>
  <si>
    <t>VL8A</t>
  </si>
  <si>
    <t>SA2004VL8A</t>
  </si>
  <si>
    <t>SA2004VL8B</t>
  </si>
  <si>
    <t>SA2004VL63B</t>
  </si>
  <si>
    <t>SA98 JP28</t>
  </si>
  <si>
    <t>SA98JP28</t>
  </si>
  <si>
    <t>cobalt blue</t>
  </si>
  <si>
    <t>SA-92-DT-117</t>
  </si>
  <si>
    <t>himt</t>
  </si>
  <si>
    <t>SA-92-DT-35</t>
  </si>
  <si>
    <t>SA2004VL4</t>
  </si>
  <si>
    <t>Giessen</t>
  </si>
  <si>
    <t>SA00JP25Aa</t>
  </si>
  <si>
    <t>SA00JP25Ba</t>
  </si>
  <si>
    <t>Syro-palestine</t>
  </si>
  <si>
    <t>(SP)</t>
  </si>
  <si>
    <t xml:space="preserve">West Mediterranean </t>
  </si>
  <si>
    <t>(WM)</t>
  </si>
  <si>
    <t>Egypt - HIMT</t>
  </si>
  <si>
    <t>(HIMT)</t>
  </si>
  <si>
    <t>Recycled glass</t>
  </si>
  <si>
    <t>Unknown</t>
  </si>
  <si>
    <t>(Un)</t>
  </si>
  <si>
    <t>Provenance</t>
  </si>
  <si>
    <t>Recycled</t>
  </si>
  <si>
    <t>no</t>
  </si>
  <si>
    <t>SP</t>
  </si>
  <si>
    <t>yes</t>
  </si>
  <si>
    <t>?</t>
  </si>
  <si>
    <t>HIMT</t>
  </si>
  <si>
    <t>Un</t>
  </si>
  <si>
    <t>Pb (ppm)</t>
  </si>
  <si>
    <t>nm</t>
  </si>
  <si>
    <t xml:space="preserve">Pb207/Pb206 </t>
  </si>
  <si>
    <t xml:space="preserve">Pb208/Pb206 </t>
  </si>
  <si>
    <t xml:space="preserve">Pb206/Pb204 </t>
  </si>
  <si>
    <t xml:space="preserve">Pb207/Pb204 </t>
  </si>
  <si>
    <t xml:space="preserve">Pb208/Pb204 </t>
  </si>
  <si>
    <t>window/vessel</t>
  </si>
  <si>
    <t>18,150-18,300</t>
  </si>
  <si>
    <t>18,300-18,450</t>
  </si>
  <si>
    <t>18,450-18,600</t>
  </si>
  <si>
    <t>18,600-18,750</t>
  </si>
  <si>
    <t>18,750-18,900</t>
  </si>
  <si>
    <t>15,625-15,650</t>
  </si>
  <si>
    <t>15,650-15,675</t>
  </si>
  <si>
    <t>15,675-15,700</t>
  </si>
  <si>
    <t>15,700-15,730</t>
  </si>
  <si>
    <t>38,400-38,500</t>
  </si>
  <si>
    <t>38,500-38,600</t>
  </si>
  <si>
    <t>38,600-38,700</t>
  </si>
  <si>
    <t>38,700-38,800</t>
  </si>
  <si>
    <t>38,800-38,900</t>
  </si>
  <si>
    <t>0,830-0,840</t>
  </si>
  <si>
    <t>0,840-0,850</t>
  </si>
  <si>
    <t>0,850-0,860</t>
  </si>
  <si>
    <t>0,860-0,870</t>
  </si>
  <si>
    <t>2,050-2,065</t>
  </si>
  <si>
    <t>2,065-2,080</t>
  </si>
  <si>
    <t>2,080-2,095</t>
  </si>
  <si>
    <t>2,095-2,110</t>
  </si>
  <si>
    <t>2,110-2,125</t>
  </si>
  <si>
    <t>Steps of 0,150</t>
  </si>
  <si>
    <t>Steps of 0,025 Last step is 0,030</t>
  </si>
  <si>
    <t>Steps of 0,100</t>
  </si>
  <si>
    <t>Steps of 0,010</t>
  </si>
  <si>
    <t>Steps of 0,015</t>
  </si>
  <si>
    <t>Lowest value</t>
  </si>
  <si>
    <t>Highest value</t>
  </si>
  <si>
    <r>
      <t>1/Pb (ppm</t>
    </r>
    <r>
      <rPr>
        <b/>
        <sz val="9"/>
        <rFont val="Arial"/>
        <family val="2"/>
      </rPr>
      <t>-1</t>
    </r>
    <r>
      <rPr>
        <b/>
        <sz val="11"/>
        <rFont val="Arial"/>
        <family val="2"/>
      </rPr>
      <t>)</t>
    </r>
  </si>
  <si>
    <t>Egypt Alexandria</t>
  </si>
  <si>
    <t>(EA)</t>
  </si>
  <si>
    <t>EA</t>
  </si>
  <si>
    <t>vessel/chunk</t>
  </si>
  <si>
    <t>Syro-Palestine</t>
  </si>
  <si>
    <t>Egypt HIMT</t>
  </si>
  <si>
    <t>Colourless</t>
  </si>
  <si>
    <t>Aqua/Blue</t>
  </si>
  <si>
    <t>Green</t>
  </si>
  <si>
    <t>Time period: 1, 3 and 4</t>
  </si>
  <si>
    <t>□ Recycling unclear</t>
  </si>
  <si>
    <t>○ Not recycled</t>
  </si>
  <si>
    <t>∆ Recycled</t>
  </si>
  <si>
    <t xml:space="preserve">Area </t>
  </si>
  <si>
    <t>Objects/</t>
  </si>
  <si>
    <t xml:space="preserve">context </t>
  </si>
  <si>
    <r>
      <t>206</t>
    </r>
    <r>
      <rPr>
        <b/>
        <sz val="10"/>
        <color rgb="FF000000"/>
        <rFont val="Arial"/>
        <family val="2"/>
      </rPr>
      <t>Pb/</t>
    </r>
  </si>
  <si>
    <r>
      <t>204</t>
    </r>
    <r>
      <rPr>
        <b/>
        <sz val="10"/>
        <color rgb="FF000000"/>
        <rFont val="Arial"/>
        <family val="2"/>
      </rPr>
      <t>Pb</t>
    </r>
  </si>
  <si>
    <r>
      <t>207</t>
    </r>
    <r>
      <rPr>
        <b/>
        <sz val="10"/>
        <color rgb="FF000000"/>
        <rFont val="Arial"/>
        <family val="2"/>
      </rPr>
      <t xml:space="preserve">Pb/ </t>
    </r>
    <r>
      <rPr>
        <b/>
        <vertAlign val="superscript"/>
        <sz val="10"/>
        <color rgb="FF000000"/>
        <rFont val="Arial"/>
        <family val="2"/>
      </rPr>
      <t>204</t>
    </r>
    <r>
      <rPr>
        <b/>
        <sz val="10"/>
        <color rgb="FF000000"/>
        <rFont val="Arial"/>
        <family val="2"/>
      </rPr>
      <t>Pb</t>
    </r>
  </si>
  <si>
    <r>
      <t>208</t>
    </r>
    <r>
      <rPr>
        <b/>
        <sz val="10"/>
        <color rgb="FF000000"/>
        <rFont val="Arial"/>
        <family val="2"/>
      </rPr>
      <t>Pb/</t>
    </r>
  </si>
  <si>
    <r>
      <t>207</t>
    </r>
    <r>
      <rPr>
        <b/>
        <sz val="10"/>
        <color rgb="FF000000"/>
        <rFont val="Arial"/>
        <family val="2"/>
      </rPr>
      <t>Pb/</t>
    </r>
  </si>
  <si>
    <r>
      <t>206</t>
    </r>
    <r>
      <rPr>
        <b/>
        <sz val="10"/>
        <color rgb="FF000000"/>
        <rFont val="Arial"/>
        <family val="2"/>
      </rPr>
      <t>Pb</t>
    </r>
  </si>
  <si>
    <r>
      <t>208</t>
    </r>
    <r>
      <rPr>
        <b/>
        <sz val="10"/>
        <color rgb="FF000000"/>
        <rFont val="Arial"/>
        <family val="2"/>
      </rPr>
      <t xml:space="preserve">Pb/ </t>
    </r>
    <r>
      <rPr>
        <b/>
        <vertAlign val="superscript"/>
        <sz val="10"/>
        <color rgb="FF000000"/>
        <rFont val="Arial"/>
        <family val="2"/>
      </rPr>
      <t>206</t>
    </r>
    <r>
      <rPr>
        <b/>
        <sz val="10"/>
        <color rgb="FF000000"/>
        <rFont val="Arial"/>
        <family val="2"/>
      </rPr>
      <t>Pb</t>
    </r>
  </si>
  <si>
    <t>Literature</t>
  </si>
  <si>
    <t>Turkey - Sagalassos  (EA)</t>
  </si>
  <si>
    <t>4 recycled glass samples with provenance Egypt Alexandria</t>
  </si>
  <si>
    <t xml:space="preserve">Own data </t>
  </si>
  <si>
    <t>Turkey - Sagalassos (SP)</t>
  </si>
  <si>
    <t>2 recycled glass samples with provenance Syro-Palestine</t>
  </si>
  <si>
    <t>Own data</t>
  </si>
  <si>
    <t>France</t>
  </si>
  <si>
    <t xml:space="preserve">4 Roman lead ingots </t>
  </si>
  <si>
    <t>Saintes-Maries-de-la-Mer</t>
  </si>
  <si>
    <t xml:space="preserve"> </t>
  </si>
  <si>
    <t>Baron et al. 2014, 676.</t>
  </si>
  <si>
    <t>Bulgaria</t>
  </si>
  <si>
    <t>9 ores Panagyurski district</t>
  </si>
  <si>
    <t>23 ores North-West</t>
  </si>
  <si>
    <t>Region</t>
  </si>
  <si>
    <t xml:space="preserve">11 ores Stara Zagora region </t>
  </si>
  <si>
    <t>-</t>
  </si>
  <si>
    <t xml:space="preserve">http://oxalid.arch.ox.ac.uk/Bulgaria/Bulgaria.html </t>
  </si>
  <si>
    <t>Stos-Gale et al. 1998.</t>
  </si>
  <si>
    <r>
      <t xml:space="preserve">Turkey - </t>
    </r>
    <r>
      <rPr>
        <sz val="10"/>
        <color rgb="FF131413"/>
        <rFont val="Arial"/>
        <family val="2"/>
      </rPr>
      <t>Taurus 2A</t>
    </r>
  </si>
  <si>
    <t>12 ore/slag samples</t>
  </si>
  <si>
    <t>Yener et al. 1991, 560.</t>
  </si>
  <si>
    <t>Spain – S’Argentera</t>
  </si>
  <si>
    <t>1 ore with provenance Ibiza</t>
  </si>
  <si>
    <t>Müller et al. 2015, 475, 476.</t>
  </si>
  <si>
    <t>Cyprus</t>
  </si>
  <si>
    <t>88 ores Larnaca region</t>
  </si>
  <si>
    <t>40 ores Limni region</t>
  </si>
  <si>
    <t>http://oxalid.arch.ox.ac.uk/Cyprus/Cyprus.html</t>
  </si>
  <si>
    <t xml:space="preserve">Gale et al. 1997. </t>
  </si>
  <si>
    <t>Italy - Sardinia</t>
  </si>
  <si>
    <t>10 ores from the Capo Marargiu (SS) deposit</t>
  </si>
  <si>
    <t>http://oxalid.arch.ox.ac.uk/Italy/Italy.html</t>
  </si>
  <si>
    <t>England</t>
  </si>
  <si>
    <t>25 ores from Cheshire, Alderley Edge</t>
  </si>
  <si>
    <t xml:space="preserve">http://oxalid.arch.ox.ac.uk/British/British.html </t>
  </si>
  <si>
    <t>Rohl 1996.</t>
  </si>
  <si>
    <t>No fill: P1</t>
  </si>
  <si>
    <t>dot fill: P3</t>
  </si>
  <si>
    <t>Complete fill: 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</si>
</sst>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000000"/>
      <name val="Times New Roman"/>
      <family val="1"/>
    </font>
    <font>
      <sz val="11"/>
      <color theme="7" tint="0.39997558519241921"/>
      <name val="Arial"/>
      <family val="2"/>
    </font>
    <font>
      <sz val="11"/>
      <color theme="9"/>
      <name val="Arial"/>
      <family val="2"/>
    </font>
    <font>
      <sz val="11"/>
      <color theme="9" tint="0.59999389629810485"/>
      <name val="Arial"/>
      <family val="2"/>
    </font>
    <font>
      <sz val="11"/>
      <color theme="7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131413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6" fillId="0" borderId="0" applyNumberFormat="0" applyFill="0" applyBorder="0" applyAlignment="0" applyProtection="0"/>
  </cellStyleXfs>
  <cellXfs count="180">
    <xf numFmtId="0" fontId="0" fillId="0" borderId="0" xfId="0"/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6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/>
    <xf numFmtId="0" fontId="3" fillId="8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4" borderId="0" xfId="0" applyNumberFormat="1" applyFont="1" applyFill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10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4" fillId="12" borderId="0" xfId="0" applyFont="1" applyFill="1" applyAlignment="1">
      <alignment vertical="center"/>
    </xf>
    <xf numFmtId="0" fontId="4" fillId="13" borderId="0" xfId="0" applyFont="1" applyFill="1" applyAlignment="1">
      <alignment vertical="center"/>
    </xf>
    <xf numFmtId="0" fontId="4" fillId="17" borderId="0" xfId="0" applyFont="1" applyFill="1" applyAlignment="1">
      <alignment vertical="center"/>
    </xf>
    <xf numFmtId="0" fontId="4" fillId="18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4" fillId="19" borderId="0" xfId="0" applyFont="1" applyFill="1" applyAlignment="1">
      <alignment vertical="center"/>
    </xf>
    <xf numFmtId="0" fontId="4" fillId="20" borderId="0" xfId="0" applyFont="1" applyFill="1" applyAlignment="1">
      <alignment vertical="center"/>
    </xf>
    <xf numFmtId="0" fontId="4" fillId="16" borderId="0" xfId="0" applyFont="1" applyFill="1" applyAlignment="1">
      <alignment vertical="center"/>
    </xf>
    <xf numFmtId="0" fontId="4" fillId="21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4" fillId="22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4" fillId="24" borderId="0" xfId="0" applyFont="1" applyFill="1" applyAlignment="1">
      <alignment vertical="center"/>
    </xf>
    <xf numFmtId="0" fontId="4" fillId="14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26" borderId="0" xfId="0" applyFont="1" applyFill="1" applyAlignment="1">
      <alignment vertical="center"/>
    </xf>
    <xf numFmtId="0" fontId="4" fillId="27" borderId="0" xfId="0" applyFont="1" applyFill="1" applyAlignment="1">
      <alignment vertical="center"/>
    </xf>
    <xf numFmtId="0" fontId="4" fillId="28" borderId="0" xfId="0" applyFont="1" applyFill="1" applyAlignment="1">
      <alignment vertical="center"/>
    </xf>
    <xf numFmtId="0" fontId="4" fillId="29" borderId="0" xfId="0" applyFont="1" applyFill="1" applyAlignment="1">
      <alignment vertical="center"/>
    </xf>
    <xf numFmtId="0" fontId="4" fillId="30" borderId="0" xfId="0" applyFont="1" applyFill="1" applyAlignment="1">
      <alignment vertical="center"/>
    </xf>
    <xf numFmtId="0" fontId="3" fillId="17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5" fillId="10" borderId="0" xfId="0" applyNumberFormat="1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164" fontId="3" fillId="12" borderId="0" xfId="0" applyNumberFormat="1" applyFont="1" applyFill="1" applyAlignment="1">
      <alignment horizontal="center"/>
    </xf>
    <xf numFmtId="0" fontId="3" fillId="12" borderId="0" xfId="0" applyNumberFormat="1" applyFont="1" applyFill="1" applyBorder="1" applyAlignment="1">
      <alignment horizontal="center"/>
    </xf>
    <xf numFmtId="164" fontId="3" fillId="13" borderId="0" xfId="0" applyNumberFormat="1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164" fontId="5" fillId="19" borderId="0" xfId="0" applyNumberFormat="1" applyFont="1" applyFill="1" applyAlignment="1">
      <alignment horizontal="center"/>
    </xf>
    <xf numFmtId="164" fontId="3" fillId="19" borderId="0" xfId="0" applyNumberFormat="1" applyFont="1" applyFill="1" applyAlignment="1">
      <alignment horizontal="center"/>
    </xf>
    <xf numFmtId="0" fontId="3" fillId="19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164" fontId="3" fillId="16" borderId="0" xfId="0" applyNumberFormat="1" applyFont="1" applyFill="1" applyAlignment="1">
      <alignment horizontal="center"/>
    </xf>
    <xf numFmtId="164" fontId="3" fillId="18" borderId="0" xfId="0" applyNumberFormat="1" applyFont="1" applyFill="1" applyAlignment="1">
      <alignment horizontal="center"/>
    </xf>
    <xf numFmtId="164" fontId="3" fillId="21" borderId="0" xfId="0" applyNumberFormat="1" applyFont="1" applyFill="1" applyAlignment="1">
      <alignment horizontal="center"/>
    </xf>
    <xf numFmtId="164" fontId="3" fillId="20" borderId="0" xfId="0" applyNumberFormat="1" applyFont="1" applyFill="1" applyAlignment="1">
      <alignment horizontal="center"/>
    </xf>
    <xf numFmtId="0" fontId="3" fillId="20" borderId="0" xfId="0" applyFont="1" applyFill="1" applyAlignment="1">
      <alignment horizontal="center"/>
    </xf>
    <xf numFmtId="0" fontId="3" fillId="20" borderId="0" xfId="0" applyNumberFormat="1" applyFont="1" applyFill="1" applyBorder="1" applyAlignment="1">
      <alignment horizontal="center"/>
    </xf>
    <xf numFmtId="164" fontId="7" fillId="9" borderId="0" xfId="0" applyNumberFormat="1" applyFont="1" applyFill="1" applyAlignment="1">
      <alignment horizontal="center"/>
    </xf>
    <xf numFmtId="0" fontId="3" fillId="27" borderId="0" xfId="0" applyFont="1" applyFill="1" applyAlignment="1">
      <alignment horizontal="center"/>
    </xf>
    <xf numFmtId="164" fontId="3" fillId="27" borderId="0" xfId="0" applyNumberFormat="1" applyFont="1" applyFill="1" applyAlignment="1">
      <alignment horizontal="center"/>
    </xf>
    <xf numFmtId="0" fontId="3" fillId="26" borderId="0" xfId="0" applyFont="1" applyFill="1" applyAlignment="1">
      <alignment horizontal="center"/>
    </xf>
    <xf numFmtId="164" fontId="3" fillId="26" borderId="0" xfId="0" applyNumberFormat="1" applyFont="1" applyFill="1" applyAlignment="1">
      <alignment horizontal="center"/>
    </xf>
    <xf numFmtId="0" fontId="3" fillId="21" borderId="0" xfId="0" applyFont="1" applyFill="1" applyAlignment="1">
      <alignment horizontal="center"/>
    </xf>
    <xf numFmtId="0" fontId="3" fillId="18" borderId="0" xfId="0" applyFont="1" applyFill="1" applyAlignment="1">
      <alignment horizontal="center"/>
    </xf>
    <xf numFmtId="0" fontId="3" fillId="25" borderId="0" xfId="0" applyFont="1" applyFill="1" applyAlignment="1">
      <alignment horizontal="center"/>
    </xf>
    <xf numFmtId="164" fontId="3" fillId="25" borderId="0" xfId="0" applyNumberFormat="1" applyFont="1" applyFill="1" applyAlignment="1">
      <alignment horizontal="center"/>
    </xf>
    <xf numFmtId="164" fontId="7" fillId="25" borderId="0" xfId="0" applyNumberFormat="1" applyFont="1" applyFill="1" applyAlignment="1">
      <alignment horizontal="center"/>
    </xf>
    <xf numFmtId="164" fontId="5" fillId="15" borderId="0" xfId="0" applyNumberFormat="1" applyFont="1" applyFill="1" applyAlignment="1">
      <alignment horizontal="center"/>
    </xf>
    <xf numFmtId="164" fontId="3" fillId="15" borderId="0" xfId="0" applyNumberFormat="1" applyFont="1" applyFill="1" applyAlignment="1">
      <alignment horizontal="center"/>
    </xf>
    <xf numFmtId="0" fontId="3" fillId="15" borderId="0" xfId="0" applyNumberFormat="1" applyFont="1" applyFill="1" applyBorder="1" applyAlignment="1">
      <alignment horizontal="center"/>
    </xf>
    <xf numFmtId="164" fontId="3" fillId="8" borderId="0" xfId="0" applyNumberFormat="1" applyFont="1" applyFill="1" applyAlignment="1">
      <alignment horizontal="center"/>
    </xf>
    <xf numFmtId="0" fontId="3" fillId="8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18" borderId="0" xfId="0" applyFont="1" applyFill="1" applyAlignment="1">
      <alignment horizontal="center"/>
    </xf>
    <xf numFmtId="0" fontId="3" fillId="21" borderId="0" xfId="0" applyNumberFormat="1" applyFont="1" applyFill="1" applyBorder="1" applyAlignment="1">
      <alignment horizontal="center"/>
    </xf>
    <xf numFmtId="164" fontId="7" fillId="28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164" fontId="3" fillId="24" borderId="0" xfId="0" applyNumberFormat="1" applyFont="1" applyFill="1" applyAlignment="1">
      <alignment horizontal="center"/>
    </xf>
    <xf numFmtId="0" fontId="3" fillId="24" borderId="0" xfId="0" applyFont="1" applyFill="1" applyAlignment="1">
      <alignment horizontal="center"/>
    </xf>
    <xf numFmtId="0" fontId="3" fillId="24" borderId="0" xfId="0" applyNumberFormat="1" applyFont="1" applyFill="1" applyBorder="1" applyAlignment="1">
      <alignment horizontal="center"/>
    </xf>
    <xf numFmtId="0" fontId="3" fillId="23" borderId="0" xfId="0" applyFont="1" applyFill="1" applyAlignment="1">
      <alignment horizontal="center"/>
    </xf>
    <xf numFmtId="164" fontId="3" fillId="23" borderId="0" xfId="0" applyNumberFormat="1" applyFont="1" applyFill="1" applyAlignment="1">
      <alignment horizontal="center"/>
    </xf>
    <xf numFmtId="164" fontId="7" fillId="29" borderId="0" xfId="0" applyNumberFormat="1" applyFont="1" applyFill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1" fontId="0" fillId="0" borderId="0" xfId="0" applyNumberFormat="1"/>
    <xf numFmtId="0" fontId="2" fillId="0" borderId="0" xfId="0" applyNumberFormat="1" applyFont="1" applyAlignment="1">
      <alignment horizontal="center"/>
    </xf>
    <xf numFmtId="0" fontId="9" fillId="12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9" fillId="16" borderId="0" xfId="0" applyFont="1" applyFill="1" applyAlignment="1">
      <alignment vertical="center"/>
    </xf>
    <xf numFmtId="0" fontId="9" fillId="20" borderId="0" xfId="0" applyFont="1" applyFill="1" applyAlignment="1">
      <alignment vertical="center"/>
    </xf>
    <xf numFmtId="0" fontId="9" fillId="26" borderId="0" xfId="0" applyFont="1" applyFill="1" applyAlignment="1">
      <alignment vertical="center"/>
    </xf>
    <xf numFmtId="0" fontId="9" fillId="27" borderId="0" xfId="0" applyFont="1" applyFill="1" applyAlignment="1">
      <alignment vertical="center"/>
    </xf>
    <xf numFmtId="0" fontId="9" fillId="21" borderId="0" xfId="0" applyFont="1" applyFill="1" applyAlignment="1">
      <alignment vertical="center"/>
    </xf>
    <xf numFmtId="0" fontId="9" fillId="24" borderId="0" xfId="0" applyFont="1" applyFill="1" applyAlignment="1">
      <alignment vertical="center"/>
    </xf>
    <xf numFmtId="0" fontId="9" fillId="23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0" borderId="0" xfId="0" applyFont="1"/>
    <xf numFmtId="0" fontId="12" fillId="0" borderId="0" xfId="0" applyFont="1" applyFill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3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justify" vertical="center" wrapText="1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justify" vertical="center" wrapText="1"/>
    </xf>
    <xf numFmtId="0" fontId="0" fillId="0" borderId="4" xfId="0" applyBorder="1" applyAlignment="1">
      <alignment vertical="top" wrapText="1"/>
    </xf>
    <xf numFmtId="0" fontId="22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26" fillId="0" borderId="6" xfId="2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6" fillId="0" borderId="8" xfId="2" applyBorder="1" applyAlignment="1">
      <alignment horizontal="justify" vertical="center" wrapText="1"/>
    </xf>
    <xf numFmtId="0" fontId="26" fillId="0" borderId="3" xfId="2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1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Pb206/Pb204 vs 1/Pb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6260892388451442"/>
          <c:y val="0.17087528041302338"/>
          <c:w val="0.7902729658792651"/>
          <c:h val="0.624556708001892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isotopes'!$J$3:$J$20</c:f>
              <c:numCache>
                <c:formatCode>0.000</c:formatCode>
                <c:ptCount val="18"/>
                <c:pt idx="0" formatCode="General">
                  <c:v>18.547999999999998</c:v>
                </c:pt>
                <c:pt idx="1">
                  <c:v>18.460999999999999</c:v>
                </c:pt>
                <c:pt idx="2">
                  <c:v>18.599</c:v>
                </c:pt>
                <c:pt idx="3" formatCode="General">
                  <c:v>18.472000000000001</c:v>
                </c:pt>
                <c:pt idx="4" formatCode="General">
                  <c:v>18.481000000000002</c:v>
                </c:pt>
                <c:pt idx="6">
                  <c:v>18.609000000000002</c:v>
                </c:pt>
                <c:pt idx="8">
                  <c:v>18.606000000000002</c:v>
                </c:pt>
                <c:pt idx="9">
                  <c:v>18.456</c:v>
                </c:pt>
                <c:pt idx="10">
                  <c:v>18.640999999999998</c:v>
                </c:pt>
                <c:pt idx="11" formatCode="General">
                  <c:v>18.616</c:v>
                </c:pt>
                <c:pt idx="12" formatCode="General">
                  <c:v>18.658000000000001</c:v>
                </c:pt>
                <c:pt idx="13" formatCode="General">
                  <c:v>18.602</c:v>
                </c:pt>
                <c:pt idx="14" formatCode="General">
                  <c:v>18.585999999999999</c:v>
                </c:pt>
                <c:pt idx="15" formatCode="General">
                  <c:v>18.617999999999999</c:v>
                </c:pt>
                <c:pt idx="16" formatCode="General">
                  <c:v>18.73</c:v>
                </c:pt>
                <c:pt idx="17" formatCode="General">
                  <c:v>18.782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5904"/>
        <c:axId val="-2017858080"/>
      </c:scatterChart>
      <c:valAx>
        <c:axId val="-201785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/>
                  <a:t>1/Pb</a:t>
                </a:r>
                <a:r>
                  <a:rPr lang="nl-NL" sz="1000" baseline="0"/>
                  <a:t> </a:t>
                </a:r>
                <a:r>
                  <a:rPr lang="nl-NL" sz="1000">
                    <a:effectLst/>
                  </a:rPr>
                  <a:t>(ppm</a:t>
                </a:r>
                <a:r>
                  <a:rPr lang="nl-NL" sz="1000" baseline="30000">
                    <a:effectLst/>
                  </a:rPr>
                  <a:t>-1</a:t>
                </a:r>
                <a:r>
                  <a:rPr lang="nl-NL" sz="1000">
                    <a:effectLst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8080"/>
        <c:crosses val="autoZero"/>
        <c:crossBetween val="midCat"/>
      </c:valAx>
      <c:valAx>
        <c:axId val="-201785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Pb206/Pb204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Pb208/Pb206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6260892388451442"/>
          <c:y val="0.17171296296296298"/>
          <c:w val="0.7902729658792651"/>
          <c:h val="0.6227161708953047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pattFill prst="lgConfetti">
                  <a:fgClr>
                    <a:srgbClr val="FF0000"/>
                  </a:fgClr>
                  <a:bgClr>
                    <a:schemeClr val="bg1"/>
                  </a:bgClr>
                </a:patt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isotopes'!$N$3:$N$20</c:f>
              <c:numCache>
                <c:formatCode>0.000</c:formatCode>
                <c:ptCount val="18"/>
                <c:pt idx="0" formatCode="General">
                  <c:v>2.0830000000000002</c:v>
                </c:pt>
                <c:pt idx="1">
                  <c:v>2.0804398461621796</c:v>
                </c:pt>
                <c:pt idx="2">
                  <c:v>2.0804881982902308</c:v>
                </c:pt>
                <c:pt idx="3" formatCode="General">
                  <c:v>2.089</c:v>
                </c:pt>
                <c:pt idx="4" formatCode="General">
                  <c:v>2.0880000000000001</c:v>
                </c:pt>
                <c:pt idx="6">
                  <c:v>2.0798000967273897</c:v>
                </c:pt>
                <c:pt idx="8">
                  <c:v>2.0788455336988068</c:v>
                </c:pt>
                <c:pt idx="9">
                  <c:v>2.0838209796272218</c:v>
                </c:pt>
                <c:pt idx="10">
                  <c:v>2.0799849793466021</c:v>
                </c:pt>
                <c:pt idx="11" formatCode="General">
                  <c:v>2.0779999999999998</c:v>
                </c:pt>
                <c:pt idx="12" formatCode="General">
                  <c:v>2.0750000000000002</c:v>
                </c:pt>
                <c:pt idx="13" formatCode="General">
                  <c:v>2.0840000000000001</c:v>
                </c:pt>
                <c:pt idx="14" formatCode="General">
                  <c:v>2.0840000000000001</c:v>
                </c:pt>
                <c:pt idx="15" formatCode="General">
                  <c:v>2.0830000000000002</c:v>
                </c:pt>
                <c:pt idx="16" formatCode="General">
                  <c:v>2.0699999999999998</c:v>
                </c:pt>
                <c:pt idx="17" formatCode="General">
                  <c:v>2.0659999999999998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4272"/>
        <c:axId val="-2017853728"/>
      </c:scatterChart>
      <c:valAx>
        <c:axId val="-201785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3728"/>
        <c:crosses val="autoZero"/>
        <c:crossBetween val="midCat"/>
      </c:valAx>
      <c:valAx>
        <c:axId val="-20178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Pb208/Pb206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42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Pb206/Pb204 vs 1/Pb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6260892388451442"/>
          <c:y val="0.17087528041302338"/>
          <c:w val="0.7902729658792651"/>
          <c:h val="0.624556708001892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11111111111111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22222222222249E-2"/>
                  <c:y val="-1.3821133492560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888888888888864E-2"/>
                  <c:y val="1.8428177990080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111111111111112E-2"/>
                  <c:y val="-4.60704449752017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111111111111212E-2"/>
                  <c:y val="-8.487556272013328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66666666666666E-2"/>
                  <c:y val="-4.62962962962963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3333333333333332E-3"/>
                  <c:y val="-3.22493114826412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111111111111112E-2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2222222222222223E-2"/>
                  <c:y val="1.38211334925604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3888888888888914E-2"/>
                  <c:y val="2.32974943269683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3888888888888888E-2"/>
                  <c:y val="-2.32974975404912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isotopes'!$J$3:$J$20</c:f>
              <c:numCache>
                <c:formatCode>0.000</c:formatCode>
                <c:ptCount val="18"/>
                <c:pt idx="0" formatCode="General">
                  <c:v>18.547999999999998</c:v>
                </c:pt>
                <c:pt idx="1">
                  <c:v>18.460999999999999</c:v>
                </c:pt>
                <c:pt idx="2">
                  <c:v>18.599</c:v>
                </c:pt>
                <c:pt idx="3" formatCode="General">
                  <c:v>18.472000000000001</c:v>
                </c:pt>
                <c:pt idx="4" formatCode="General">
                  <c:v>18.481000000000002</c:v>
                </c:pt>
                <c:pt idx="6">
                  <c:v>18.609000000000002</c:v>
                </c:pt>
                <c:pt idx="8">
                  <c:v>18.606000000000002</c:v>
                </c:pt>
                <c:pt idx="9">
                  <c:v>18.456</c:v>
                </c:pt>
                <c:pt idx="10">
                  <c:v>18.640999999999998</c:v>
                </c:pt>
                <c:pt idx="11" formatCode="General">
                  <c:v>18.616</c:v>
                </c:pt>
                <c:pt idx="12" formatCode="General">
                  <c:v>18.658000000000001</c:v>
                </c:pt>
                <c:pt idx="13" formatCode="General">
                  <c:v>18.602</c:v>
                </c:pt>
                <c:pt idx="14" formatCode="General">
                  <c:v>18.585999999999999</c:v>
                </c:pt>
                <c:pt idx="15" formatCode="General">
                  <c:v>18.617999999999999</c:v>
                </c:pt>
                <c:pt idx="16" formatCode="General">
                  <c:v>18.73</c:v>
                </c:pt>
                <c:pt idx="17" formatCode="General">
                  <c:v>18.782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3184"/>
        <c:axId val="-2017852640"/>
      </c:scatterChart>
      <c:valAx>
        <c:axId val="-201785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/>
                  <a:t>1/Pb</a:t>
                </a:r>
                <a:r>
                  <a:rPr lang="nl-NL" sz="1000" baseline="0"/>
                  <a:t> </a:t>
                </a:r>
                <a:r>
                  <a:rPr lang="nl-NL" sz="1000">
                    <a:effectLst/>
                  </a:rPr>
                  <a:t>(ppm</a:t>
                </a:r>
                <a:r>
                  <a:rPr lang="nl-NL" sz="1000" baseline="30000">
                    <a:effectLst/>
                  </a:rPr>
                  <a:t>-1</a:t>
                </a:r>
                <a:r>
                  <a:rPr lang="nl-NL" sz="1000">
                    <a:effectLst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2640"/>
        <c:crosses val="autoZero"/>
        <c:crossBetween val="midCat"/>
      </c:valAx>
      <c:valAx>
        <c:axId val="-20178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Pb206/Pb204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Pb207/Pb204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4872003499562556"/>
          <c:y val="0.17052873563218393"/>
          <c:w val="0.7902729658792651"/>
          <c:h val="0.6253181283374060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222222222222247E-2"/>
                  <c:y val="1.37254909024492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222222222222221E-2"/>
                  <c:y val="1.37254909024492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111111111111108E-2"/>
                  <c:y val="-3.66013090731980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555555555555297E-3"/>
                  <c:y val="-9.15032726829956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3333333333333332E-3"/>
                  <c:y val="-1.83006545365989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444444444444445E-2"/>
                  <c:y val="1.37254909024492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111111111111136E-2"/>
                  <c:y val="4.57516363414974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222222222222247E-2"/>
                  <c:y val="-3.2026145439048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9444444444444469E-2"/>
                  <c:y val="-1.8300654536599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3888888888888914E-2"/>
                  <c:y val="4.575163634149658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000000000000001E-2"/>
                  <c:y val="-5.03267999756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isotopes'!$K$3:$K$20</c:f>
              <c:numCache>
                <c:formatCode>0.000</c:formatCode>
                <c:ptCount val="18"/>
                <c:pt idx="0" formatCode="General">
                  <c:v>15.702999999999999</c:v>
                </c:pt>
                <c:pt idx="1">
                  <c:v>15.641</c:v>
                </c:pt>
                <c:pt idx="2">
                  <c:v>15.661</c:v>
                </c:pt>
                <c:pt idx="3" formatCode="General">
                  <c:v>15.657999999999999</c:v>
                </c:pt>
                <c:pt idx="4" formatCode="General">
                  <c:v>15.662000000000001</c:v>
                </c:pt>
                <c:pt idx="6">
                  <c:v>15.676</c:v>
                </c:pt>
                <c:pt idx="8">
                  <c:v>15.667</c:v>
                </c:pt>
                <c:pt idx="9">
                  <c:v>15.667999999999999</c:v>
                </c:pt>
                <c:pt idx="10">
                  <c:v>15.677</c:v>
                </c:pt>
                <c:pt idx="11" formatCode="General">
                  <c:v>15.663</c:v>
                </c:pt>
                <c:pt idx="12" formatCode="General">
                  <c:v>15.664999999999999</c:v>
                </c:pt>
                <c:pt idx="13" formatCode="General">
                  <c:v>15.685</c:v>
                </c:pt>
                <c:pt idx="14" formatCode="General">
                  <c:v>15.682</c:v>
                </c:pt>
                <c:pt idx="15" formatCode="General">
                  <c:v>15.685</c:v>
                </c:pt>
                <c:pt idx="16" formatCode="General">
                  <c:v>15.675000000000001</c:v>
                </c:pt>
                <c:pt idx="17" formatCode="General">
                  <c:v>15.65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2096"/>
        <c:axId val="-2017851008"/>
      </c:scatterChart>
      <c:valAx>
        <c:axId val="-201785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>
                    <a:effectLst/>
                  </a:rPr>
                  <a:t>1/Pb (ppm</a:t>
                </a:r>
                <a:r>
                  <a:rPr lang="nl-NL" sz="1000" baseline="30000">
                    <a:effectLst/>
                  </a:rPr>
                  <a:t>-1</a:t>
                </a:r>
                <a:r>
                  <a:rPr lang="nl-NL" sz="1000">
                    <a:effectLst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1008"/>
        <c:crosses val="autoZero"/>
        <c:crossBetween val="midCat"/>
      </c:valAx>
      <c:valAx>
        <c:axId val="-20178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Pb207/Pb204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Pb208/Pb204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888888888888917E-2"/>
                  <c:y val="2.74509818048984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888888888888864E-2"/>
                  <c:y val="-4.5751636341497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44444444444445E-2"/>
                  <c:y val="2.28758181707487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1666666666666664E-2"/>
                  <c:y val="-3.2026145439048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888888888888889E-2"/>
                  <c:y val="1.83006545365989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9444444444444445E-2"/>
                  <c:y val="-1.83006545365989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3333333333333072E-3"/>
                  <c:y val="-3.2026145439048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444444444444469E-2"/>
                  <c:y val="1.37254909024492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66666666666666E-2"/>
                  <c:y val="-2.74509818048984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isotopes'!$L$3:$L$20</c:f>
              <c:numCache>
                <c:formatCode>0.000</c:formatCode>
                <c:ptCount val="18"/>
                <c:pt idx="0" formatCode="General">
                  <c:v>38.643999999999998</c:v>
                </c:pt>
                <c:pt idx="1">
                  <c:v>38.406999999999996</c:v>
                </c:pt>
                <c:pt idx="2">
                  <c:v>38.695</c:v>
                </c:pt>
                <c:pt idx="3" formatCode="General">
                  <c:v>38.581000000000003</c:v>
                </c:pt>
                <c:pt idx="4" formatCode="General">
                  <c:v>38.594000000000001</c:v>
                </c:pt>
                <c:pt idx="6">
                  <c:v>38.703000000000003</c:v>
                </c:pt>
                <c:pt idx="8">
                  <c:v>38.679000000000002</c:v>
                </c:pt>
                <c:pt idx="9">
                  <c:v>38.459000000000003</c:v>
                </c:pt>
                <c:pt idx="10">
                  <c:v>38.773000000000003</c:v>
                </c:pt>
                <c:pt idx="11" formatCode="General">
                  <c:v>38.682000000000002</c:v>
                </c:pt>
                <c:pt idx="12" formatCode="General">
                  <c:v>38.719000000000001</c:v>
                </c:pt>
                <c:pt idx="13" formatCode="General">
                  <c:v>38.758000000000003</c:v>
                </c:pt>
                <c:pt idx="14" formatCode="General">
                  <c:v>38.738</c:v>
                </c:pt>
                <c:pt idx="15" formatCode="General">
                  <c:v>38.771999999999998</c:v>
                </c:pt>
                <c:pt idx="16" formatCode="General">
                  <c:v>38.776000000000003</c:v>
                </c:pt>
                <c:pt idx="17" formatCode="General">
                  <c:v>38.796999999999997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2937744"/>
        <c:axId val="-2022942640"/>
      </c:scatterChart>
      <c:valAx>
        <c:axId val="-202293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42640"/>
        <c:crosses val="autoZero"/>
        <c:crossBetween val="midCat"/>
      </c:valAx>
      <c:valAx>
        <c:axId val="-20229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Pb208/Pb204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3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Pb207/Pb206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111111111111135E-2"/>
                  <c:y val="-3.24074074074074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66666666666691E-2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666666666666666E-2"/>
                  <c:y val="4.6296296296295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333333333333333E-2"/>
                  <c:y val="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3333333333333332E-3"/>
                  <c:y val="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3888888888888888E-2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11111111111136E-2"/>
                  <c:y val="-4.62962962962958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7222222222222221E-2"/>
                  <c:y val="-1.38888888888889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isotopes'!$M$3:$M$20</c:f>
              <c:numCache>
                <c:formatCode>0.000</c:formatCode>
                <c:ptCount val="18"/>
                <c:pt idx="0" formatCode="General">
                  <c:v>0.84699999999999998</c:v>
                </c:pt>
                <c:pt idx="1">
                  <c:v>0.84724554466171942</c:v>
                </c:pt>
                <c:pt idx="2">
                  <c:v>0.84203451798483786</c:v>
                </c:pt>
                <c:pt idx="3" formatCode="General">
                  <c:v>0.84799999999999998</c:v>
                </c:pt>
                <c:pt idx="4" formatCode="General">
                  <c:v>0.84699999999999998</c:v>
                </c:pt>
                <c:pt idx="6">
                  <c:v>0.84238809178354557</c:v>
                </c:pt>
                <c:pt idx="8">
                  <c:v>0.84204020208534869</c:v>
                </c:pt>
                <c:pt idx="9">
                  <c:v>0.84893801473775465</c:v>
                </c:pt>
                <c:pt idx="10">
                  <c:v>0.84099565473955262</c:v>
                </c:pt>
                <c:pt idx="11" formatCode="General">
                  <c:v>0.84099999999999997</c:v>
                </c:pt>
                <c:pt idx="12" formatCode="General">
                  <c:v>0.84</c:v>
                </c:pt>
                <c:pt idx="13" formatCode="General">
                  <c:v>0.84299999999999997</c:v>
                </c:pt>
                <c:pt idx="14" formatCode="General">
                  <c:v>0.84399999999999997</c:v>
                </c:pt>
                <c:pt idx="15" formatCode="General">
                  <c:v>0.84199999999999997</c:v>
                </c:pt>
                <c:pt idx="16" formatCode="General">
                  <c:v>0.83699999999999997</c:v>
                </c:pt>
                <c:pt idx="17" formatCode="General">
                  <c:v>0.83299999999999996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2935568"/>
        <c:axId val="-2022941008"/>
      </c:scatterChart>
      <c:valAx>
        <c:axId val="-202293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41008"/>
        <c:crosses val="autoZero"/>
        <c:crossBetween val="midCat"/>
      </c:valAx>
      <c:valAx>
        <c:axId val="-202294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Pb207/Pb206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3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Pb208/Pb206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222222222222223E-2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888888888888864E-2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444444444444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111111111111108E-2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66666666666666E-2"/>
                  <c:y val="1.38888888888888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6666666666666691E-2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666666666666692E-2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4444444444444446E-2"/>
                  <c:y val="4.2437781360066642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isotopes'!$N$3:$N$20</c:f>
              <c:numCache>
                <c:formatCode>0.000</c:formatCode>
                <c:ptCount val="18"/>
                <c:pt idx="0" formatCode="General">
                  <c:v>2.0830000000000002</c:v>
                </c:pt>
                <c:pt idx="1">
                  <c:v>2.0804398461621796</c:v>
                </c:pt>
                <c:pt idx="2">
                  <c:v>2.0804881982902308</c:v>
                </c:pt>
                <c:pt idx="3" formatCode="General">
                  <c:v>2.089</c:v>
                </c:pt>
                <c:pt idx="4" formatCode="General">
                  <c:v>2.0880000000000001</c:v>
                </c:pt>
                <c:pt idx="6">
                  <c:v>2.0798000967273897</c:v>
                </c:pt>
                <c:pt idx="8">
                  <c:v>2.0788455336988068</c:v>
                </c:pt>
                <c:pt idx="9">
                  <c:v>2.0838209796272218</c:v>
                </c:pt>
                <c:pt idx="10">
                  <c:v>2.0799849793466021</c:v>
                </c:pt>
                <c:pt idx="11" formatCode="General">
                  <c:v>2.0779999999999998</c:v>
                </c:pt>
                <c:pt idx="12" formatCode="General">
                  <c:v>2.0750000000000002</c:v>
                </c:pt>
                <c:pt idx="13" formatCode="General">
                  <c:v>2.0840000000000001</c:v>
                </c:pt>
                <c:pt idx="14" formatCode="General">
                  <c:v>2.0840000000000001</c:v>
                </c:pt>
                <c:pt idx="15" formatCode="General">
                  <c:v>2.0830000000000002</c:v>
                </c:pt>
                <c:pt idx="16" formatCode="General">
                  <c:v>2.0699999999999998</c:v>
                </c:pt>
                <c:pt idx="17" formatCode="General">
                  <c:v>2.0659999999999998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2932304"/>
        <c:axId val="-2022929584"/>
      </c:scatterChart>
      <c:valAx>
        <c:axId val="-202293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29584"/>
        <c:crosses val="autoZero"/>
        <c:crossBetween val="midCat"/>
      </c:valAx>
      <c:valAx>
        <c:axId val="-202292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Pb208/Pb206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3230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options'!$G$1:$G$2</c:f>
              <c:strCache>
                <c:ptCount val="2"/>
                <c:pt idx="0">
                  <c:v>208Pb/ 206Pb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'table options'!$F$3:$F$30</c:f>
              <c:numCache>
                <c:formatCode>General</c:formatCode>
                <c:ptCount val="28"/>
                <c:pt idx="0">
                  <c:v>0.84499999999999997</c:v>
                </c:pt>
                <c:pt idx="3">
                  <c:v>0.84199999999999997</c:v>
                </c:pt>
                <c:pt idx="6">
                  <c:v>0.84899999999999998</c:v>
                </c:pt>
                <c:pt idx="9">
                  <c:v>0.84299999999999997</c:v>
                </c:pt>
                <c:pt idx="13">
                  <c:v>0.85</c:v>
                </c:pt>
                <c:pt idx="17">
                  <c:v>0.84399999999999997</c:v>
                </c:pt>
                <c:pt idx="18">
                  <c:v>0.84099999999999997</c:v>
                </c:pt>
                <c:pt idx="19">
                  <c:v>0.84</c:v>
                </c:pt>
                <c:pt idx="20">
                  <c:v>0.83699999999999997</c:v>
                </c:pt>
                <c:pt idx="23">
                  <c:v>0.84199999999999997</c:v>
                </c:pt>
                <c:pt idx="25">
                  <c:v>0.84299999999999997</c:v>
                </c:pt>
                <c:pt idx="26">
                  <c:v>0.84699999999999998</c:v>
                </c:pt>
              </c:numCache>
            </c:numRef>
          </c:xVal>
          <c:yVal>
            <c:numRef>
              <c:f>'table options'!$G$3:$G$30</c:f>
              <c:numCache>
                <c:formatCode>General</c:formatCode>
                <c:ptCount val="28"/>
                <c:pt idx="0">
                  <c:v>2.085</c:v>
                </c:pt>
                <c:pt idx="3">
                  <c:v>2.0819999999999999</c:v>
                </c:pt>
                <c:pt idx="6">
                  <c:v>2.0859999999999999</c:v>
                </c:pt>
                <c:pt idx="9">
                  <c:v>2.0830000000000002</c:v>
                </c:pt>
                <c:pt idx="13">
                  <c:v>2.085</c:v>
                </c:pt>
                <c:pt idx="17">
                  <c:v>2.0819999999999999</c:v>
                </c:pt>
                <c:pt idx="18">
                  <c:v>2.081</c:v>
                </c:pt>
                <c:pt idx="19">
                  <c:v>2.0840000000000001</c:v>
                </c:pt>
                <c:pt idx="20">
                  <c:v>2.0739999999999998</c:v>
                </c:pt>
                <c:pt idx="23">
                  <c:v>2.0779999999999998</c:v>
                </c:pt>
                <c:pt idx="25">
                  <c:v>2.0859999999999999</c:v>
                </c:pt>
                <c:pt idx="26">
                  <c:v>2.0830000000000002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2938832"/>
        <c:axId val="-2022929040"/>
      </c:scatterChart>
      <c:valAx>
        <c:axId val="-202293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29040"/>
        <c:crosses val="autoZero"/>
        <c:crossBetween val="midCat"/>
      </c:valAx>
      <c:valAx>
        <c:axId val="-202292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22938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Pb207/Pb204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4872003499562556"/>
          <c:y val="0.17052873563218393"/>
          <c:w val="0.7902729658792651"/>
          <c:h val="0.6253181283374060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isotopes'!$K$3:$K$20</c:f>
              <c:numCache>
                <c:formatCode>0.000</c:formatCode>
                <c:ptCount val="18"/>
                <c:pt idx="0" formatCode="General">
                  <c:v>15.702999999999999</c:v>
                </c:pt>
                <c:pt idx="1">
                  <c:v>15.641</c:v>
                </c:pt>
                <c:pt idx="2">
                  <c:v>15.661</c:v>
                </c:pt>
                <c:pt idx="3" formatCode="General">
                  <c:v>15.657999999999999</c:v>
                </c:pt>
                <c:pt idx="4" formatCode="General">
                  <c:v>15.662000000000001</c:v>
                </c:pt>
                <c:pt idx="6">
                  <c:v>15.676</c:v>
                </c:pt>
                <c:pt idx="8">
                  <c:v>15.667</c:v>
                </c:pt>
                <c:pt idx="9">
                  <c:v>15.667999999999999</c:v>
                </c:pt>
                <c:pt idx="10">
                  <c:v>15.677</c:v>
                </c:pt>
                <c:pt idx="11" formatCode="General">
                  <c:v>15.663</c:v>
                </c:pt>
                <c:pt idx="12" formatCode="General">
                  <c:v>15.664999999999999</c:v>
                </c:pt>
                <c:pt idx="13" formatCode="General">
                  <c:v>15.685</c:v>
                </c:pt>
                <c:pt idx="14" formatCode="General">
                  <c:v>15.682</c:v>
                </c:pt>
                <c:pt idx="15" formatCode="General">
                  <c:v>15.685</c:v>
                </c:pt>
                <c:pt idx="16" formatCode="General">
                  <c:v>15.675000000000001</c:v>
                </c:pt>
                <c:pt idx="17" formatCode="General">
                  <c:v>15.65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7536"/>
        <c:axId val="-2017864064"/>
      </c:scatterChart>
      <c:valAx>
        <c:axId val="-201785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>
                    <a:effectLst/>
                  </a:rPr>
                  <a:t>1/Pb (ppm</a:t>
                </a:r>
                <a:r>
                  <a:rPr lang="nl-NL" sz="1000" baseline="30000">
                    <a:effectLst/>
                  </a:rPr>
                  <a:t>-1</a:t>
                </a:r>
                <a:r>
                  <a:rPr lang="nl-NL" sz="1000">
                    <a:effectLst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4064"/>
        <c:crosses val="autoZero"/>
        <c:crossBetween val="midCat"/>
      </c:valAx>
      <c:valAx>
        <c:axId val="-201786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Pb207/Pb204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Pb208/Pb204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isotopes'!$L$3:$L$20</c:f>
              <c:numCache>
                <c:formatCode>0.000</c:formatCode>
                <c:ptCount val="18"/>
                <c:pt idx="0" formatCode="General">
                  <c:v>38.643999999999998</c:v>
                </c:pt>
                <c:pt idx="1">
                  <c:v>38.406999999999996</c:v>
                </c:pt>
                <c:pt idx="2">
                  <c:v>38.695</c:v>
                </c:pt>
                <c:pt idx="3" formatCode="General">
                  <c:v>38.581000000000003</c:v>
                </c:pt>
                <c:pt idx="4" formatCode="General">
                  <c:v>38.594000000000001</c:v>
                </c:pt>
                <c:pt idx="6">
                  <c:v>38.703000000000003</c:v>
                </c:pt>
                <c:pt idx="8">
                  <c:v>38.679000000000002</c:v>
                </c:pt>
                <c:pt idx="9">
                  <c:v>38.459000000000003</c:v>
                </c:pt>
                <c:pt idx="10">
                  <c:v>38.773000000000003</c:v>
                </c:pt>
                <c:pt idx="11" formatCode="General">
                  <c:v>38.682000000000002</c:v>
                </c:pt>
                <c:pt idx="12" formatCode="General">
                  <c:v>38.719000000000001</c:v>
                </c:pt>
                <c:pt idx="13" formatCode="General">
                  <c:v>38.758000000000003</c:v>
                </c:pt>
                <c:pt idx="14" formatCode="General">
                  <c:v>38.738</c:v>
                </c:pt>
                <c:pt idx="15" formatCode="General">
                  <c:v>38.771999999999998</c:v>
                </c:pt>
                <c:pt idx="16" formatCode="General">
                  <c:v>38.776000000000003</c:v>
                </c:pt>
                <c:pt idx="17" formatCode="General">
                  <c:v>38.796999999999997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49376"/>
        <c:axId val="-2017863520"/>
      </c:scatterChart>
      <c:valAx>
        <c:axId val="-201784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3520"/>
        <c:crosses val="autoZero"/>
        <c:crossBetween val="midCat"/>
      </c:valAx>
      <c:valAx>
        <c:axId val="-201786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Pb208/Pb204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4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Pb207/Pb206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isotopes'!$M$3:$M$20</c:f>
              <c:numCache>
                <c:formatCode>0.000</c:formatCode>
                <c:ptCount val="18"/>
                <c:pt idx="0" formatCode="General">
                  <c:v>0.84699999999999998</c:v>
                </c:pt>
                <c:pt idx="1">
                  <c:v>0.84724554466171942</c:v>
                </c:pt>
                <c:pt idx="2">
                  <c:v>0.84203451798483786</c:v>
                </c:pt>
                <c:pt idx="3" formatCode="General">
                  <c:v>0.84799999999999998</c:v>
                </c:pt>
                <c:pt idx="4" formatCode="General">
                  <c:v>0.84699999999999998</c:v>
                </c:pt>
                <c:pt idx="6">
                  <c:v>0.84238809178354557</c:v>
                </c:pt>
                <c:pt idx="8">
                  <c:v>0.84204020208534869</c:v>
                </c:pt>
                <c:pt idx="9">
                  <c:v>0.84893801473775465</c:v>
                </c:pt>
                <c:pt idx="10">
                  <c:v>0.84099565473955262</c:v>
                </c:pt>
                <c:pt idx="11" formatCode="General">
                  <c:v>0.84099999999999997</c:v>
                </c:pt>
                <c:pt idx="12" formatCode="General">
                  <c:v>0.84</c:v>
                </c:pt>
                <c:pt idx="13" formatCode="General">
                  <c:v>0.84299999999999997</c:v>
                </c:pt>
                <c:pt idx="14" formatCode="General">
                  <c:v>0.84399999999999997</c:v>
                </c:pt>
                <c:pt idx="15" formatCode="General">
                  <c:v>0.84199999999999997</c:v>
                </c:pt>
                <c:pt idx="16" formatCode="General">
                  <c:v>0.83699999999999997</c:v>
                </c:pt>
                <c:pt idx="17" formatCode="General">
                  <c:v>0.83299999999999996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62976"/>
        <c:axId val="-2017862432"/>
      </c:scatterChart>
      <c:valAx>
        <c:axId val="-201786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2432"/>
        <c:crosses val="autoZero"/>
        <c:crossBetween val="midCat"/>
      </c:valAx>
      <c:valAx>
        <c:axId val="-201786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Pb207/Pb206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Pb208/Pb206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4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isotopes'!$N$3:$N$20</c:f>
              <c:numCache>
                <c:formatCode>0.000</c:formatCode>
                <c:ptCount val="18"/>
                <c:pt idx="0" formatCode="General">
                  <c:v>2.0830000000000002</c:v>
                </c:pt>
                <c:pt idx="1">
                  <c:v>2.0804398461621796</c:v>
                </c:pt>
                <c:pt idx="2">
                  <c:v>2.0804881982902308</c:v>
                </c:pt>
                <c:pt idx="3" formatCode="General">
                  <c:v>2.089</c:v>
                </c:pt>
                <c:pt idx="4" formatCode="General">
                  <c:v>2.0880000000000001</c:v>
                </c:pt>
                <c:pt idx="6">
                  <c:v>2.0798000967273897</c:v>
                </c:pt>
                <c:pt idx="8">
                  <c:v>2.0788455336988068</c:v>
                </c:pt>
                <c:pt idx="9">
                  <c:v>2.0838209796272218</c:v>
                </c:pt>
                <c:pt idx="10">
                  <c:v>2.0799849793466021</c:v>
                </c:pt>
                <c:pt idx="11" formatCode="General">
                  <c:v>2.0779999999999998</c:v>
                </c:pt>
                <c:pt idx="12" formatCode="General">
                  <c:v>2.0750000000000002</c:v>
                </c:pt>
                <c:pt idx="13" formatCode="General">
                  <c:v>2.0840000000000001</c:v>
                </c:pt>
                <c:pt idx="14" formatCode="General">
                  <c:v>2.0840000000000001</c:v>
                </c:pt>
                <c:pt idx="15" formatCode="General">
                  <c:v>2.0830000000000002</c:v>
                </c:pt>
                <c:pt idx="16" formatCode="General">
                  <c:v>2.0699999999999998</c:v>
                </c:pt>
                <c:pt idx="17" formatCode="General">
                  <c:v>2.0659999999999998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61888"/>
        <c:axId val="-2017861344"/>
      </c:scatterChart>
      <c:valAx>
        <c:axId val="-201786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1344"/>
        <c:crosses val="autoZero"/>
        <c:crossBetween val="midCat"/>
      </c:valAx>
      <c:valAx>
        <c:axId val="-201786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Pb208/Pb206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18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Pb206/Pb204 vs 1/Pb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noFill/>
                <a:ln w="12700">
                  <a:solidFill>
                    <a:schemeClr val="accent1">
                      <a:alpha val="96000"/>
                    </a:schemeClr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pattFill prst="lgConfetti">
                  <a:fgClr>
                    <a:srgbClr val="FF0000"/>
                  </a:fgClr>
                  <a:bgClr>
                    <a:schemeClr val="bg1"/>
                  </a:bgClr>
                </a:patt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isotopes'!$J$3:$J$20</c:f>
              <c:numCache>
                <c:formatCode>0.000</c:formatCode>
                <c:ptCount val="18"/>
                <c:pt idx="0" formatCode="General">
                  <c:v>18.547999999999998</c:v>
                </c:pt>
                <c:pt idx="1">
                  <c:v>18.460999999999999</c:v>
                </c:pt>
                <c:pt idx="2">
                  <c:v>18.599</c:v>
                </c:pt>
                <c:pt idx="3" formatCode="General">
                  <c:v>18.472000000000001</c:v>
                </c:pt>
                <c:pt idx="4" formatCode="General">
                  <c:v>18.481000000000002</c:v>
                </c:pt>
                <c:pt idx="6">
                  <c:v>18.609000000000002</c:v>
                </c:pt>
                <c:pt idx="8">
                  <c:v>18.606000000000002</c:v>
                </c:pt>
                <c:pt idx="9">
                  <c:v>18.456</c:v>
                </c:pt>
                <c:pt idx="10">
                  <c:v>18.640999999999998</c:v>
                </c:pt>
                <c:pt idx="11" formatCode="General">
                  <c:v>18.616</c:v>
                </c:pt>
                <c:pt idx="12" formatCode="General">
                  <c:v>18.658000000000001</c:v>
                </c:pt>
                <c:pt idx="13" formatCode="General">
                  <c:v>18.602</c:v>
                </c:pt>
                <c:pt idx="14" formatCode="General">
                  <c:v>18.585999999999999</c:v>
                </c:pt>
                <c:pt idx="15" formatCode="General">
                  <c:v>18.617999999999999</c:v>
                </c:pt>
                <c:pt idx="16" formatCode="General">
                  <c:v>18.73</c:v>
                </c:pt>
                <c:pt idx="17" formatCode="General">
                  <c:v>18.782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60800"/>
        <c:axId val="-2017859712"/>
      </c:scatterChart>
      <c:valAx>
        <c:axId val="-201786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/>
                  <a:t>1/Pb</a:t>
                </a:r>
                <a:r>
                  <a:rPr lang="nl-NL" sz="1000" baseline="0"/>
                  <a:t> </a:t>
                </a:r>
                <a:r>
                  <a:rPr lang="nl-NL" sz="1000">
                    <a:effectLst/>
                  </a:rPr>
                  <a:t>(ppm</a:t>
                </a:r>
                <a:r>
                  <a:rPr lang="nl-NL" sz="1000" baseline="30000">
                    <a:effectLst/>
                  </a:rPr>
                  <a:t>-1</a:t>
                </a:r>
                <a:r>
                  <a:rPr lang="nl-NL" sz="1000">
                    <a:effectLst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9712"/>
        <c:crosses val="autoZero"/>
        <c:crossBetween val="midCat"/>
      </c:valAx>
      <c:valAx>
        <c:axId val="-20178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Pb206/Pb204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Pb207/Pb204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5427559055118109"/>
          <c:y val="0.17905584718576847"/>
          <c:w val="0.7902729658792651"/>
          <c:h val="0.616911894529131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pattFill prst="lgConfetti">
                  <a:fgClr>
                    <a:srgbClr val="FF0000"/>
                  </a:fgClr>
                  <a:bgClr>
                    <a:schemeClr val="bg1"/>
                  </a:bgClr>
                </a:patt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isotopes'!$K$3:$K$20</c:f>
              <c:numCache>
                <c:formatCode>0.000</c:formatCode>
                <c:ptCount val="18"/>
                <c:pt idx="0" formatCode="General">
                  <c:v>15.702999999999999</c:v>
                </c:pt>
                <c:pt idx="1">
                  <c:v>15.641</c:v>
                </c:pt>
                <c:pt idx="2">
                  <c:v>15.661</c:v>
                </c:pt>
                <c:pt idx="3" formatCode="General">
                  <c:v>15.657999999999999</c:v>
                </c:pt>
                <c:pt idx="4" formatCode="General">
                  <c:v>15.662000000000001</c:v>
                </c:pt>
                <c:pt idx="6">
                  <c:v>15.676</c:v>
                </c:pt>
                <c:pt idx="8">
                  <c:v>15.667</c:v>
                </c:pt>
                <c:pt idx="9">
                  <c:v>15.667999999999999</c:v>
                </c:pt>
                <c:pt idx="10">
                  <c:v>15.677</c:v>
                </c:pt>
                <c:pt idx="11" formatCode="General">
                  <c:v>15.663</c:v>
                </c:pt>
                <c:pt idx="12" formatCode="General">
                  <c:v>15.664999999999999</c:v>
                </c:pt>
                <c:pt idx="13" formatCode="General">
                  <c:v>15.685</c:v>
                </c:pt>
                <c:pt idx="14" formatCode="General">
                  <c:v>15.682</c:v>
                </c:pt>
                <c:pt idx="15" formatCode="General">
                  <c:v>15.685</c:v>
                </c:pt>
                <c:pt idx="16" formatCode="General">
                  <c:v>15.675000000000001</c:v>
                </c:pt>
                <c:pt idx="17" formatCode="General">
                  <c:v>15.65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60256"/>
        <c:axId val="-2017855360"/>
      </c:scatterChart>
      <c:valAx>
        <c:axId val="-201786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>
                    <a:effectLst/>
                  </a:rPr>
                  <a:t>1/Pb (ppm</a:t>
                </a:r>
                <a:r>
                  <a:rPr lang="nl-NL" sz="1000" baseline="30000">
                    <a:effectLst/>
                  </a:rPr>
                  <a:t>-1</a:t>
                </a:r>
                <a:r>
                  <a:rPr lang="nl-NL" sz="1000">
                    <a:effectLst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5360"/>
        <c:crosses val="autoZero"/>
        <c:crossBetween val="midCat"/>
      </c:valAx>
      <c:valAx>
        <c:axId val="-201785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Pb207/Pb204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60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Pb208/Pb204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5983114610673665"/>
          <c:y val="0.17634259259259263"/>
          <c:w val="0.7902729658792651"/>
          <c:h val="0.6227161708953047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pattFill prst="lgConfetti">
                  <a:fgClr>
                    <a:srgbClr val="FF0000"/>
                  </a:fgClr>
                  <a:bgClr>
                    <a:schemeClr val="bg1"/>
                  </a:bgClr>
                </a:pattFill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isotopes'!$L$3:$L$20</c:f>
              <c:numCache>
                <c:formatCode>0.000</c:formatCode>
                <c:ptCount val="18"/>
                <c:pt idx="0" formatCode="General">
                  <c:v>38.643999999999998</c:v>
                </c:pt>
                <c:pt idx="1">
                  <c:v>38.406999999999996</c:v>
                </c:pt>
                <c:pt idx="2">
                  <c:v>38.695</c:v>
                </c:pt>
                <c:pt idx="3" formatCode="General">
                  <c:v>38.581000000000003</c:v>
                </c:pt>
                <c:pt idx="4" formatCode="General">
                  <c:v>38.594000000000001</c:v>
                </c:pt>
                <c:pt idx="6">
                  <c:v>38.703000000000003</c:v>
                </c:pt>
                <c:pt idx="8">
                  <c:v>38.679000000000002</c:v>
                </c:pt>
                <c:pt idx="9">
                  <c:v>38.459000000000003</c:v>
                </c:pt>
                <c:pt idx="10">
                  <c:v>38.773000000000003</c:v>
                </c:pt>
                <c:pt idx="11" formatCode="General">
                  <c:v>38.682000000000002</c:v>
                </c:pt>
                <c:pt idx="12" formatCode="General">
                  <c:v>38.719000000000001</c:v>
                </c:pt>
                <c:pt idx="13" formatCode="General">
                  <c:v>38.758000000000003</c:v>
                </c:pt>
                <c:pt idx="14" formatCode="General">
                  <c:v>38.738</c:v>
                </c:pt>
                <c:pt idx="15" formatCode="General">
                  <c:v>38.771999999999998</c:v>
                </c:pt>
                <c:pt idx="16" formatCode="General">
                  <c:v>38.776000000000003</c:v>
                </c:pt>
                <c:pt idx="17" formatCode="General">
                  <c:v>38.796999999999997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8624"/>
        <c:axId val="-2017859168"/>
      </c:scatterChart>
      <c:valAx>
        <c:axId val="-201785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9168"/>
        <c:crosses val="autoZero"/>
        <c:crossBetween val="midCat"/>
      </c:valAx>
      <c:valAx>
        <c:axId val="-20178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Pb208/Pb204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400"/>
              <a:t>Pb207/Pb206 </a:t>
            </a:r>
            <a:r>
              <a:rPr lang="nl-NL" sz="1400" b="0" i="0" baseline="0">
                <a:effectLst/>
              </a:rPr>
              <a:t>vs 1/Pb</a:t>
            </a:r>
            <a:endParaRPr lang="nl-N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2"/>
            <c:marker>
              <c:symbol val="triangle"/>
              <c:size val="5"/>
              <c:spPr>
                <a:noFill/>
                <a:ln w="12700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3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5"/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5"/>
              <c:spPr>
                <a:pattFill prst="lgConfetti">
                  <a:fgClr>
                    <a:srgbClr val="FF0000"/>
                  </a:fgClr>
                  <a:bgClr>
                    <a:schemeClr val="bg1"/>
                  </a:bgClr>
                </a:patt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9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0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4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5"/>
            <c:marker>
              <c:symbol val="triang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dPt>
            <c:idx val="1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</c:dPt>
          <c:xVal>
            <c:numRef>
              <c:f>'Samples with Pb + Pb isotopes'!$I$3:$I$20</c:f>
              <c:numCache>
                <c:formatCode>General</c:formatCode>
                <c:ptCount val="18"/>
                <c:pt idx="0">
                  <c:v>0.1</c:v>
                </c:pt>
                <c:pt idx="1">
                  <c:v>0.14299999999999999</c:v>
                </c:pt>
                <c:pt idx="2">
                  <c:v>8.0000000000000002E-3</c:v>
                </c:pt>
                <c:pt idx="3">
                  <c:v>2.3E-2</c:v>
                </c:pt>
                <c:pt idx="4">
                  <c:v>7.0000000000000001E-3</c:v>
                </c:pt>
                <c:pt idx="6">
                  <c:v>1.6E-2</c:v>
                </c:pt>
                <c:pt idx="8">
                  <c:v>2.5000000000000001E-2</c:v>
                </c:pt>
                <c:pt idx="9">
                  <c:v>0.2</c:v>
                </c:pt>
                <c:pt idx="10">
                  <c:v>5.0000000000000001E-3</c:v>
                </c:pt>
                <c:pt idx="11">
                  <c:v>2.1000000000000001E-2</c:v>
                </c:pt>
                <c:pt idx="12">
                  <c:v>1.4999999999999999E-2</c:v>
                </c:pt>
                <c:pt idx="13">
                  <c:v>1.2999999999999999E-2</c:v>
                </c:pt>
                <c:pt idx="14">
                  <c:v>8.0000000000000002E-3</c:v>
                </c:pt>
                <c:pt idx="15">
                  <c:v>6.0000000000000001E-3</c:v>
                </c:pt>
                <c:pt idx="16">
                  <c:v>0.111</c:v>
                </c:pt>
                <c:pt idx="17">
                  <c:v>4.2000000000000003E-2</c:v>
                </c:pt>
              </c:numCache>
            </c:numRef>
          </c:xVal>
          <c:yVal>
            <c:numRef>
              <c:f>'Samples with Pb + Pb isotopes'!$M$3:$M$20</c:f>
              <c:numCache>
                <c:formatCode>0.000</c:formatCode>
                <c:ptCount val="18"/>
                <c:pt idx="0" formatCode="General">
                  <c:v>0.84699999999999998</c:v>
                </c:pt>
                <c:pt idx="1">
                  <c:v>0.84724554466171942</c:v>
                </c:pt>
                <c:pt idx="2">
                  <c:v>0.84203451798483786</c:v>
                </c:pt>
                <c:pt idx="3" formatCode="General">
                  <c:v>0.84799999999999998</c:v>
                </c:pt>
                <c:pt idx="4" formatCode="General">
                  <c:v>0.84699999999999998</c:v>
                </c:pt>
                <c:pt idx="6">
                  <c:v>0.84238809178354557</c:v>
                </c:pt>
                <c:pt idx="8">
                  <c:v>0.84204020208534869</c:v>
                </c:pt>
                <c:pt idx="9">
                  <c:v>0.84893801473775465</c:v>
                </c:pt>
                <c:pt idx="10">
                  <c:v>0.84099565473955262</c:v>
                </c:pt>
                <c:pt idx="11" formatCode="General">
                  <c:v>0.84099999999999997</c:v>
                </c:pt>
                <c:pt idx="12" formatCode="General">
                  <c:v>0.84</c:v>
                </c:pt>
                <c:pt idx="13" formatCode="General">
                  <c:v>0.84299999999999997</c:v>
                </c:pt>
                <c:pt idx="14" formatCode="General">
                  <c:v>0.84399999999999997</c:v>
                </c:pt>
                <c:pt idx="15" formatCode="General">
                  <c:v>0.84199999999999997</c:v>
                </c:pt>
                <c:pt idx="16" formatCode="General">
                  <c:v>0.83699999999999997</c:v>
                </c:pt>
                <c:pt idx="17" formatCode="General">
                  <c:v>0.83299999999999996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7856992"/>
        <c:axId val="-2017854816"/>
      </c:scatterChart>
      <c:valAx>
        <c:axId val="-2017856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0" i="0" baseline="0">
                    <a:effectLst/>
                  </a:rPr>
                  <a:t>1/Pb (ppm</a:t>
                </a:r>
                <a:r>
                  <a:rPr lang="nl-NL" sz="1000" b="0" i="0" baseline="30000">
                    <a:effectLst/>
                  </a:rPr>
                  <a:t>-1</a:t>
                </a:r>
                <a:r>
                  <a:rPr lang="nl-NL" sz="1000" b="0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4816"/>
        <c:crosses val="autoZero"/>
        <c:crossBetween val="midCat"/>
      </c:valAx>
      <c:valAx>
        <c:axId val="-20178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Pb207/Pb206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2017856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11430</xdr:rowOff>
    </xdr:from>
    <xdr:to>
      <xdr:col>22</xdr:col>
      <xdr:colOff>304800</xdr:colOff>
      <xdr:row>16</xdr:row>
      <xdr:rowOff>11430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118110</xdr:rowOff>
    </xdr:from>
    <xdr:to>
      <xdr:col>22</xdr:col>
      <xdr:colOff>289560</xdr:colOff>
      <xdr:row>31</xdr:row>
      <xdr:rowOff>118110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434340</xdr:colOff>
      <xdr:row>1</xdr:row>
      <xdr:rowOff>11430</xdr:rowOff>
    </xdr:from>
    <xdr:to>
      <xdr:col>30</xdr:col>
      <xdr:colOff>129540</xdr:colOff>
      <xdr:row>16</xdr:row>
      <xdr:rowOff>11430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297180</xdr:colOff>
      <xdr:row>1</xdr:row>
      <xdr:rowOff>11430</xdr:rowOff>
    </xdr:from>
    <xdr:to>
      <xdr:col>37</xdr:col>
      <xdr:colOff>601980</xdr:colOff>
      <xdr:row>16</xdr:row>
      <xdr:rowOff>11430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297180</xdr:colOff>
      <xdr:row>16</xdr:row>
      <xdr:rowOff>140970</xdr:rowOff>
    </xdr:from>
    <xdr:to>
      <xdr:col>37</xdr:col>
      <xdr:colOff>601980</xdr:colOff>
      <xdr:row>31</xdr:row>
      <xdr:rowOff>140970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0</xdr:rowOff>
    </xdr:from>
    <xdr:to>
      <xdr:col>7</xdr:col>
      <xdr:colOff>320040</xdr:colOff>
      <xdr:row>15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16</xdr:row>
      <xdr:rowOff>0</xdr:rowOff>
    </xdr:from>
    <xdr:to>
      <xdr:col>7</xdr:col>
      <xdr:colOff>312420</xdr:colOff>
      <xdr:row>31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449580</xdr:colOff>
      <xdr:row>0</xdr:row>
      <xdr:rowOff>0</xdr:rowOff>
    </xdr:from>
    <xdr:to>
      <xdr:col>15</xdr:col>
      <xdr:colOff>144780</xdr:colOff>
      <xdr:row>15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312420</xdr:colOff>
      <xdr:row>0</xdr:row>
      <xdr:rowOff>0</xdr:rowOff>
    </xdr:from>
    <xdr:to>
      <xdr:col>22</xdr:col>
      <xdr:colOff>621793</xdr:colOff>
      <xdr:row>14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352598</xdr:colOff>
      <xdr:row>15</xdr:row>
      <xdr:rowOff>82434</xdr:rowOff>
    </xdr:from>
    <xdr:to>
      <xdr:col>22</xdr:col>
      <xdr:colOff>657398</xdr:colOff>
      <xdr:row>30</xdr:row>
      <xdr:rowOff>82434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11430</xdr:rowOff>
    </xdr:from>
    <xdr:to>
      <xdr:col>8</xdr:col>
      <xdr:colOff>304800</xdr:colOff>
      <xdr:row>16</xdr:row>
      <xdr:rowOff>11430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601980</xdr:colOff>
      <xdr:row>16</xdr:row>
      <xdr:rowOff>163830</xdr:rowOff>
    </xdr:from>
    <xdr:to>
      <xdr:col>8</xdr:col>
      <xdr:colOff>297180</xdr:colOff>
      <xdr:row>31</xdr:row>
      <xdr:rowOff>163830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434340</xdr:colOff>
      <xdr:row>1</xdr:row>
      <xdr:rowOff>11430</xdr:rowOff>
    </xdr:from>
    <xdr:to>
      <xdr:col>16</xdr:col>
      <xdr:colOff>129540</xdr:colOff>
      <xdr:row>16</xdr:row>
      <xdr:rowOff>11430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297180</xdr:colOff>
      <xdr:row>1</xdr:row>
      <xdr:rowOff>11430</xdr:rowOff>
    </xdr:from>
    <xdr:to>
      <xdr:col>23</xdr:col>
      <xdr:colOff>601980</xdr:colOff>
      <xdr:row>16</xdr:row>
      <xdr:rowOff>11430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303712</xdr:colOff>
      <xdr:row>16</xdr:row>
      <xdr:rowOff>157298</xdr:rowOff>
    </xdr:from>
    <xdr:to>
      <xdr:col>23</xdr:col>
      <xdr:colOff>608512</xdr:colOff>
      <xdr:row>31</xdr:row>
      <xdr:rowOff>157298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</xdr:row>
      <xdr:rowOff>3810</xdr:rowOff>
    </xdr:from>
    <xdr:to>
      <xdr:col>16</xdr:col>
      <xdr:colOff>342900</xdr:colOff>
      <xdr:row>7</xdr:row>
      <xdr:rowOff>87630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oxalid.arch.ox.ac.uk/Italy/Italy.html" TargetMode="External"/><Relationship Id="rId2" Type="http://schemas.openxmlformats.org/officeDocument/2006/relationships/hyperlink" Target="http://oxalid.arch.ox.ac.uk/Cyprus/Cyprus.html" TargetMode="External"/><Relationship Id="rId1" Type="http://schemas.openxmlformats.org/officeDocument/2006/relationships/hyperlink" Target="http://oxalid.arch.ox.ac.uk/Bulgaria/Bulgaria.html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oxalid.arch.ox.ac.uk/British/Britis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Normal="100" workbookViewId="0">
      <selection activeCell="A2" sqref="A2"/>
    </sheetView>
  </sheetViews>
  <sheetFormatPr defaultRowHeight="14.4" x14ac:dyDescent="0.3"/>
  <cols>
    <col min="1" max="1" width="21" customWidth="1"/>
    <col min="2" max="2" width="18.5546875" bestFit="1" customWidth="1"/>
    <col min="3" max="3" width="12.44140625" bestFit="1" customWidth="1"/>
    <col min="4" max="4" width="10.6640625" bestFit="1" customWidth="1"/>
    <col min="5" max="5" width="9.77734375" customWidth="1"/>
    <col min="6" max="6" width="12.6640625" bestFit="1" customWidth="1"/>
    <col min="7" max="7" width="10.109375" bestFit="1" customWidth="1"/>
    <col min="8" max="8" width="9.77734375" bestFit="1" customWidth="1"/>
    <col min="9" max="9" width="13.33203125" bestFit="1" customWidth="1"/>
    <col min="10" max="14" width="14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2" t="s">
        <v>53</v>
      </c>
      <c r="G1" s="22" t="s">
        <v>54</v>
      </c>
      <c r="H1" s="24" t="s">
        <v>61</v>
      </c>
      <c r="I1" s="107" t="s">
        <v>99</v>
      </c>
      <c r="J1" s="33" t="s">
        <v>65</v>
      </c>
      <c r="K1" s="33" t="s">
        <v>66</v>
      </c>
      <c r="L1" s="33" t="s">
        <v>67</v>
      </c>
      <c r="M1" s="24" t="s">
        <v>63</v>
      </c>
      <c r="N1" s="24" t="s">
        <v>64</v>
      </c>
      <c r="Q1" s="24"/>
      <c r="R1" s="33"/>
    </row>
    <row r="2" spans="1:18" x14ac:dyDescent="0.3">
      <c r="I2" s="106"/>
      <c r="R2" s="91"/>
    </row>
    <row r="3" spans="1:18" x14ac:dyDescent="0.3">
      <c r="A3" s="2">
        <v>574</v>
      </c>
      <c r="B3" s="3" t="s">
        <v>5</v>
      </c>
      <c r="C3" s="3">
        <v>1</v>
      </c>
      <c r="D3" s="3" t="s">
        <v>6</v>
      </c>
      <c r="E3" s="3" t="s">
        <v>7</v>
      </c>
      <c r="F3" s="3" t="s">
        <v>102</v>
      </c>
      <c r="G3" s="3" t="s">
        <v>55</v>
      </c>
      <c r="H3" s="13">
        <v>10</v>
      </c>
      <c r="I3" s="13">
        <v>0.1</v>
      </c>
      <c r="J3" s="60">
        <v>18.547999999999998</v>
      </c>
      <c r="K3" s="83">
        <v>15.702999999999999</v>
      </c>
      <c r="L3" s="79">
        <v>38.643999999999998</v>
      </c>
      <c r="M3" s="81">
        <v>0.84699999999999998</v>
      </c>
      <c r="N3" s="99">
        <v>2.0830000000000002</v>
      </c>
      <c r="Q3" s="13"/>
      <c r="R3" s="13"/>
    </row>
    <row r="4" spans="1:18" x14ac:dyDescent="0.3">
      <c r="A4" s="4">
        <v>721</v>
      </c>
      <c r="B4" s="5" t="s">
        <v>8</v>
      </c>
      <c r="C4" s="5">
        <v>1</v>
      </c>
      <c r="D4" s="5" t="s">
        <v>9</v>
      </c>
      <c r="E4" s="5" t="s">
        <v>7</v>
      </c>
      <c r="F4" s="3" t="s">
        <v>56</v>
      </c>
      <c r="G4" s="3" t="s">
        <v>55</v>
      </c>
      <c r="H4" s="10">
        <v>7</v>
      </c>
      <c r="I4" s="10">
        <v>0.14299999999999999</v>
      </c>
      <c r="J4" s="61">
        <v>18.460999999999999</v>
      </c>
      <c r="K4" s="67">
        <v>15.641</v>
      </c>
      <c r="L4" s="86">
        <v>38.406999999999996</v>
      </c>
      <c r="M4" s="72">
        <v>0.84724554466171942</v>
      </c>
      <c r="N4" s="96">
        <v>2.0804398461621796</v>
      </c>
      <c r="Q4" s="10"/>
      <c r="R4" s="105"/>
    </row>
    <row r="5" spans="1:18" x14ac:dyDescent="0.3">
      <c r="A5" s="2">
        <v>723</v>
      </c>
      <c r="B5" s="3" t="s">
        <v>10</v>
      </c>
      <c r="C5" s="3">
        <v>1</v>
      </c>
      <c r="D5" s="5" t="s">
        <v>9</v>
      </c>
      <c r="E5" s="5" t="s">
        <v>7</v>
      </c>
      <c r="F5" s="3" t="s">
        <v>102</v>
      </c>
      <c r="G5" s="23" t="s">
        <v>57</v>
      </c>
      <c r="H5" s="10">
        <v>130</v>
      </c>
      <c r="I5" s="10">
        <v>8.0000000000000002E-3</v>
      </c>
      <c r="J5" s="61">
        <v>18.599</v>
      </c>
      <c r="K5" s="70">
        <v>15.661</v>
      </c>
      <c r="L5" s="80">
        <v>38.695</v>
      </c>
      <c r="M5" s="72">
        <v>0.84203451798483786</v>
      </c>
      <c r="N5" s="96">
        <v>2.0804881982902308</v>
      </c>
      <c r="Q5" s="10"/>
      <c r="R5" s="105"/>
    </row>
    <row r="6" spans="1:18" x14ac:dyDescent="0.3">
      <c r="A6" s="2">
        <v>572</v>
      </c>
      <c r="B6" s="3" t="s">
        <v>11</v>
      </c>
      <c r="C6" s="3">
        <v>1</v>
      </c>
      <c r="D6" s="5" t="s">
        <v>12</v>
      </c>
      <c r="E6" s="5" t="s">
        <v>7</v>
      </c>
      <c r="F6" s="15" t="s">
        <v>102</v>
      </c>
      <c r="G6" s="23" t="s">
        <v>57</v>
      </c>
      <c r="H6" s="8">
        <v>44</v>
      </c>
      <c r="I6" s="8">
        <v>2.3E-2</v>
      </c>
      <c r="J6" s="60">
        <v>18.472000000000001</v>
      </c>
      <c r="K6" s="69">
        <v>15.657999999999999</v>
      </c>
      <c r="L6" s="28">
        <v>38.581000000000003</v>
      </c>
      <c r="M6" s="81">
        <v>0.84799999999999998</v>
      </c>
      <c r="N6" s="99">
        <v>2.089</v>
      </c>
      <c r="Q6" s="8"/>
      <c r="R6" s="13"/>
    </row>
    <row r="7" spans="1:18" x14ac:dyDescent="0.3">
      <c r="A7" s="4">
        <v>575</v>
      </c>
      <c r="B7" s="5" t="s">
        <v>13</v>
      </c>
      <c r="C7" s="5">
        <v>1</v>
      </c>
      <c r="D7" s="3" t="s">
        <v>12</v>
      </c>
      <c r="E7" s="5" t="s">
        <v>7</v>
      </c>
      <c r="F7" s="3" t="s">
        <v>56</v>
      </c>
      <c r="G7" s="3" t="s">
        <v>58</v>
      </c>
      <c r="H7" s="5"/>
      <c r="I7" s="5"/>
      <c r="J7" s="61">
        <v>18.513000000000002</v>
      </c>
      <c r="K7" s="84">
        <v>15.711</v>
      </c>
      <c r="L7" s="78">
        <v>38.752000000000002</v>
      </c>
      <c r="M7" s="10"/>
      <c r="N7" s="25"/>
      <c r="Q7" s="5"/>
      <c r="R7" s="105"/>
    </row>
    <row r="8" spans="1:18" s="27" customFormat="1" x14ac:dyDescent="0.3">
      <c r="A8" s="26">
        <v>577</v>
      </c>
      <c r="B8" s="3" t="s">
        <v>14</v>
      </c>
      <c r="C8" s="3">
        <v>1</v>
      </c>
      <c r="D8" s="3" t="s">
        <v>12</v>
      </c>
      <c r="E8" s="3" t="s">
        <v>7</v>
      </c>
      <c r="F8" s="8" t="s">
        <v>102</v>
      </c>
      <c r="G8" s="23" t="s">
        <v>57</v>
      </c>
      <c r="H8" s="13">
        <v>143</v>
      </c>
      <c r="I8" s="13">
        <v>7.0000000000000001E-3</v>
      </c>
      <c r="J8" s="60">
        <v>18.481000000000002</v>
      </c>
      <c r="K8" s="69">
        <v>15.662000000000001</v>
      </c>
      <c r="L8" s="28">
        <v>38.594000000000001</v>
      </c>
      <c r="M8" s="81">
        <v>0.84699999999999998</v>
      </c>
      <c r="N8" s="99">
        <v>2.0880000000000001</v>
      </c>
      <c r="Q8" s="13"/>
      <c r="R8" s="13"/>
    </row>
    <row r="9" spans="1:18" x14ac:dyDescent="0.3">
      <c r="A9" s="4">
        <v>717</v>
      </c>
      <c r="B9" s="5" t="s">
        <v>15</v>
      </c>
      <c r="C9" s="5">
        <v>1</v>
      </c>
      <c r="D9" s="3" t="s">
        <v>12</v>
      </c>
      <c r="E9" s="5" t="s">
        <v>7</v>
      </c>
      <c r="F9" s="3" t="s">
        <v>56</v>
      </c>
      <c r="G9" s="3" t="s">
        <v>58</v>
      </c>
      <c r="H9" s="5"/>
      <c r="I9" s="5"/>
      <c r="J9" s="61">
        <v>18.475000000000001</v>
      </c>
      <c r="K9" s="66">
        <v>15.632</v>
      </c>
      <c r="L9" s="89">
        <v>38.515999999999998</v>
      </c>
      <c r="M9" s="10"/>
      <c r="N9" s="25"/>
      <c r="Q9" s="5"/>
      <c r="R9" s="105"/>
    </row>
    <row r="11" spans="1:18" x14ac:dyDescent="0.3">
      <c r="A11" s="2">
        <v>578</v>
      </c>
      <c r="B11" s="3" t="s">
        <v>16</v>
      </c>
      <c r="C11" s="3">
        <v>3</v>
      </c>
      <c r="D11" s="3" t="s">
        <v>6</v>
      </c>
      <c r="E11" s="3" t="s">
        <v>7</v>
      </c>
      <c r="F11" s="15" t="s">
        <v>102</v>
      </c>
      <c r="G11" s="3" t="s">
        <v>58</v>
      </c>
      <c r="H11" s="13"/>
      <c r="I11" s="13"/>
      <c r="J11" s="63">
        <v>18.687000000000001</v>
      </c>
      <c r="K11" s="73">
        <v>15.691000000000001</v>
      </c>
      <c r="L11" s="76">
        <v>38.881</v>
      </c>
      <c r="M11" s="71">
        <v>0.8396746401241505</v>
      </c>
      <c r="N11" s="100">
        <v>2.0806442981752018</v>
      </c>
    </row>
    <row r="12" spans="1:18" x14ac:dyDescent="0.3">
      <c r="A12" s="2">
        <v>579</v>
      </c>
      <c r="B12" s="3" t="s">
        <v>17</v>
      </c>
      <c r="C12" s="3">
        <v>3</v>
      </c>
      <c r="D12" s="3" t="s">
        <v>6</v>
      </c>
      <c r="E12" s="3" t="s">
        <v>7</v>
      </c>
      <c r="F12" s="3" t="s">
        <v>102</v>
      </c>
      <c r="G12" s="3" t="s">
        <v>55</v>
      </c>
      <c r="H12" s="13">
        <v>61</v>
      </c>
      <c r="I12" s="13">
        <v>1.6E-2</v>
      </c>
      <c r="J12" s="63">
        <v>18.609000000000002</v>
      </c>
      <c r="K12" s="73">
        <v>15.676</v>
      </c>
      <c r="L12" s="78">
        <v>38.703000000000003</v>
      </c>
      <c r="M12" s="72">
        <v>0.84238809178354557</v>
      </c>
      <c r="N12" s="96">
        <v>2.0798000967273897</v>
      </c>
    </row>
    <row r="14" spans="1:18" x14ac:dyDescent="0.3">
      <c r="A14" s="4">
        <v>588</v>
      </c>
      <c r="B14" s="3" t="s">
        <v>18</v>
      </c>
      <c r="C14" s="3">
        <v>4</v>
      </c>
      <c r="D14" s="3" t="s">
        <v>6</v>
      </c>
      <c r="E14" s="3" t="s">
        <v>7</v>
      </c>
      <c r="F14" s="3" t="s">
        <v>56</v>
      </c>
      <c r="G14" s="3" t="s">
        <v>58</v>
      </c>
      <c r="H14" s="13">
        <v>40</v>
      </c>
      <c r="I14" s="13">
        <v>2.5000000000000001E-2</v>
      </c>
      <c r="J14" s="63">
        <v>18.606000000000002</v>
      </c>
      <c r="K14" s="70">
        <v>15.667</v>
      </c>
      <c r="L14" s="80">
        <v>38.679000000000002</v>
      </c>
      <c r="M14" s="72">
        <v>0.84204020208534869</v>
      </c>
      <c r="N14" s="96">
        <v>2.0788455336988068</v>
      </c>
    </row>
    <row r="15" spans="1:18" x14ac:dyDescent="0.3">
      <c r="A15" s="4">
        <v>593</v>
      </c>
      <c r="B15" s="3" t="s">
        <v>19</v>
      </c>
      <c r="C15" s="3">
        <v>4</v>
      </c>
      <c r="D15" s="3" t="s">
        <v>6</v>
      </c>
      <c r="E15" s="3" t="s">
        <v>20</v>
      </c>
      <c r="F15" s="3" t="s">
        <v>56</v>
      </c>
      <c r="G15" s="3" t="s">
        <v>58</v>
      </c>
      <c r="H15" s="13">
        <v>5</v>
      </c>
      <c r="I15" s="13">
        <v>0.2</v>
      </c>
      <c r="J15" s="61">
        <v>18.456</v>
      </c>
      <c r="K15" s="70">
        <v>15.667999999999999</v>
      </c>
      <c r="L15" s="87">
        <v>38.459000000000003</v>
      </c>
      <c r="M15" s="72">
        <v>0.84893801473775465</v>
      </c>
      <c r="N15" s="100">
        <v>2.0838209796272218</v>
      </c>
    </row>
    <row r="16" spans="1:18" x14ac:dyDescent="0.3">
      <c r="A16" s="4">
        <v>594</v>
      </c>
      <c r="B16" s="3" t="s">
        <v>21</v>
      </c>
      <c r="C16" s="3">
        <v>4</v>
      </c>
      <c r="D16" s="5" t="s">
        <v>6</v>
      </c>
      <c r="E16" s="5" t="s">
        <v>20</v>
      </c>
      <c r="F16" s="3" t="s">
        <v>56</v>
      </c>
      <c r="G16" s="23" t="s">
        <v>57</v>
      </c>
      <c r="H16" s="8">
        <v>214</v>
      </c>
      <c r="I16" s="8">
        <v>5.0000000000000001E-3</v>
      </c>
      <c r="J16" s="63">
        <v>18.640999999999998</v>
      </c>
      <c r="K16" s="73">
        <v>15.677</v>
      </c>
      <c r="L16" s="78">
        <v>38.773000000000003</v>
      </c>
      <c r="M16" s="72">
        <v>0.84099565473955262</v>
      </c>
      <c r="N16" s="96">
        <v>2.0799849793466021</v>
      </c>
    </row>
    <row r="17" spans="1:16" x14ac:dyDescent="0.3">
      <c r="A17" s="6">
        <v>726</v>
      </c>
      <c r="B17" s="3" t="s">
        <v>22</v>
      </c>
      <c r="C17" s="5">
        <v>4</v>
      </c>
      <c r="D17" s="3" t="s">
        <v>9</v>
      </c>
      <c r="E17" s="5" t="s">
        <v>7</v>
      </c>
      <c r="F17" s="15" t="s">
        <v>59</v>
      </c>
      <c r="G17" s="3" t="s">
        <v>58</v>
      </c>
      <c r="H17" s="10"/>
      <c r="I17" s="10"/>
      <c r="J17" s="63">
        <v>18.739000000000001</v>
      </c>
      <c r="K17" s="73">
        <v>15.676</v>
      </c>
      <c r="L17" s="78">
        <v>38.738</v>
      </c>
      <c r="M17" s="71">
        <v>0.83654410587544692</v>
      </c>
      <c r="N17" s="96">
        <v>2.0672394471423234</v>
      </c>
    </row>
    <row r="18" spans="1:16" x14ac:dyDescent="0.3">
      <c r="A18" s="6">
        <v>727</v>
      </c>
      <c r="B18" s="5" t="s">
        <v>23</v>
      </c>
      <c r="C18" s="5">
        <v>4</v>
      </c>
      <c r="D18" s="5" t="s">
        <v>9</v>
      </c>
      <c r="E18" s="5" t="s">
        <v>7</v>
      </c>
      <c r="F18" s="15" t="s">
        <v>59</v>
      </c>
      <c r="G18" s="3" t="s">
        <v>55</v>
      </c>
      <c r="H18" s="10">
        <v>48</v>
      </c>
      <c r="I18" s="10">
        <v>2.1000000000000001E-2</v>
      </c>
      <c r="J18" s="64">
        <v>18.616</v>
      </c>
      <c r="K18" s="69">
        <v>15.663</v>
      </c>
      <c r="L18" s="79">
        <v>38.682000000000002</v>
      </c>
      <c r="M18" s="81">
        <v>0.84099999999999997</v>
      </c>
      <c r="N18" s="97">
        <v>2.0779999999999998</v>
      </c>
      <c r="P18" s="104"/>
    </row>
    <row r="19" spans="1:16" x14ac:dyDescent="0.3">
      <c r="A19" s="6">
        <v>729</v>
      </c>
      <c r="B19" s="5" t="s">
        <v>22</v>
      </c>
      <c r="C19" s="5">
        <v>4</v>
      </c>
      <c r="D19" s="5" t="s">
        <v>9</v>
      </c>
      <c r="E19" s="29" t="s">
        <v>68</v>
      </c>
      <c r="F19" s="15" t="s">
        <v>59</v>
      </c>
      <c r="G19" s="3" t="s">
        <v>55</v>
      </c>
      <c r="H19" s="8">
        <v>66</v>
      </c>
      <c r="I19" s="8">
        <v>1.4999999999999999E-2</v>
      </c>
      <c r="J19" s="64">
        <v>18.658000000000001</v>
      </c>
      <c r="K19" s="69">
        <v>15.664999999999999</v>
      </c>
      <c r="L19" s="77">
        <v>38.719000000000001</v>
      </c>
      <c r="M19" s="82">
        <v>0.84</v>
      </c>
      <c r="N19" s="97">
        <v>2.0750000000000002</v>
      </c>
    </row>
    <row r="20" spans="1:16" s="27" customFormat="1" x14ac:dyDescent="0.3">
      <c r="A20" s="30" t="s">
        <v>26</v>
      </c>
      <c r="B20" s="10" t="s">
        <v>26</v>
      </c>
      <c r="C20" s="10">
        <v>4</v>
      </c>
      <c r="D20" s="13" t="s">
        <v>24</v>
      </c>
      <c r="E20" s="10" t="s">
        <v>25</v>
      </c>
      <c r="F20" s="3" t="s">
        <v>59</v>
      </c>
      <c r="G20" s="3" t="s">
        <v>58</v>
      </c>
      <c r="H20" s="31">
        <v>2E-3</v>
      </c>
      <c r="I20" s="31"/>
      <c r="J20" s="59">
        <v>18.167000000000002</v>
      </c>
      <c r="K20" s="85">
        <v>15.728</v>
      </c>
      <c r="L20" s="80">
        <v>38.61</v>
      </c>
      <c r="M20" s="94">
        <v>0.86499999999999999</v>
      </c>
      <c r="N20" s="101">
        <v>2.125</v>
      </c>
    </row>
    <row r="21" spans="1:16" s="27" customFormat="1" x14ac:dyDescent="0.3">
      <c r="A21" s="32">
        <v>582</v>
      </c>
      <c r="B21" s="3" t="s">
        <v>27</v>
      </c>
      <c r="C21" s="3">
        <v>4</v>
      </c>
      <c r="D21" s="3" t="s">
        <v>12</v>
      </c>
      <c r="E21" s="3" t="s">
        <v>7</v>
      </c>
      <c r="F21" s="3" t="s">
        <v>56</v>
      </c>
      <c r="G21" s="3" t="s">
        <v>55</v>
      </c>
      <c r="H21" s="13">
        <v>80</v>
      </c>
      <c r="I21" s="13">
        <v>1.2999999999999999E-2</v>
      </c>
      <c r="J21" s="64">
        <v>18.602</v>
      </c>
      <c r="K21" s="74">
        <v>15.685</v>
      </c>
      <c r="L21" s="77">
        <v>38.758000000000003</v>
      </c>
      <c r="M21" s="81">
        <v>0.84299999999999997</v>
      </c>
      <c r="N21" s="99">
        <v>2.0840000000000001</v>
      </c>
    </row>
    <row r="22" spans="1:16" s="27" customFormat="1" x14ac:dyDescent="0.3">
      <c r="A22" s="32">
        <v>583</v>
      </c>
      <c r="B22" s="3" t="s">
        <v>28</v>
      </c>
      <c r="C22" s="3">
        <v>4</v>
      </c>
      <c r="D22" s="3" t="s">
        <v>12</v>
      </c>
      <c r="E22" s="3" t="s">
        <v>7</v>
      </c>
      <c r="F22" s="3" t="s">
        <v>56</v>
      </c>
      <c r="G22" s="23" t="s">
        <v>57</v>
      </c>
      <c r="H22" s="13">
        <v>123</v>
      </c>
      <c r="I22" s="13">
        <v>8.0000000000000002E-3</v>
      </c>
      <c r="J22" s="60">
        <v>18.585999999999999</v>
      </c>
      <c r="K22" s="74">
        <v>15.682</v>
      </c>
      <c r="L22" s="77">
        <v>38.738</v>
      </c>
      <c r="M22" s="81">
        <v>0.84399999999999997</v>
      </c>
      <c r="N22" s="99">
        <v>2.0840000000000001</v>
      </c>
    </row>
    <row r="23" spans="1:16" x14ac:dyDescent="0.3">
      <c r="A23" s="2">
        <v>590</v>
      </c>
      <c r="B23" s="3" t="s">
        <v>29</v>
      </c>
      <c r="C23" s="3">
        <v>4</v>
      </c>
      <c r="D23" s="5" t="s">
        <v>12</v>
      </c>
      <c r="E23" s="5" t="s">
        <v>20</v>
      </c>
      <c r="F23" s="3" t="s">
        <v>102</v>
      </c>
      <c r="G23" s="23" t="s">
        <v>57</v>
      </c>
      <c r="H23" s="5">
        <v>160</v>
      </c>
      <c r="I23" s="5">
        <v>6.0000000000000001E-3</v>
      </c>
      <c r="J23" s="64">
        <v>18.617999999999999</v>
      </c>
      <c r="K23" s="74">
        <v>15.685</v>
      </c>
      <c r="L23" s="77">
        <v>38.771999999999998</v>
      </c>
      <c r="M23" s="81">
        <v>0.84199999999999997</v>
      </c>
      <c r="N23" s="99">
        <v>2.0830000000000002</v>
      </c>
    </row>
    <row r="24" spans="1:16" x14ac:dyDescent="0.3">
      <c r="A24" s="9" t="s">
        <v>30</v>
      </c>
      <c r="B24" s="10" t="s">
        <v>31</v>
      </c>
      <c r="C24" s="10">
        <v>4</v>
      </c>
      <c r="D24" s="3" t="s">
        <v>12</v>
      </c>
      <c r="E24" s="10" t="s">
        <v>25</v>
      </c>
      <c r="F24" s="3" t="s">
        <v>102</v>
      </c>
      <c r="G24" s="3" t="s">
        <v>58</v>
      </c>
      <c r="H24" s="5" t="s">
        <v>62</v>
      </c>
      <c r="I24" s="5"/>
      <c r="J24" s="62">
        <v>18.574000000000002</v>
      </c>
      <c r="K24" s="75">
        <v>15.693</v>
      </c>
      <c r="L24" s="90">
        <v>38.587000000000003</v>
      </c>
      <c r="M24" s="93">
        <v>0.84499999999999997</v>
      </c>
      <c r="N24" s="98">
        <v>2.0779999999999998</v>
      </c>
    </row>
    <row r="25" spans="1:16" x14ac:dyDescent="0.3">
      <c r="A25" s="9">
        <v>4611</v>
      </c>
      <c r="B25" s="11" t="s">
        <v>32</v>
      </c>
      <c r="C25" s="10">
        <v>4</v>
      </c>
      <c r="D25" s="3" t="s">
        <v>12</v>
      </c>
      <c r="E25" s="10" t="s">
        <v>25</v>
      </c>
      <c r="F25" s="3" t="s">
        <v>102</v>
      </c>
      <c r="G25" s="3" t="s">
        <v>58</v>
      </c>
      <c r="H25" s="5"/>
      <c r="I25" s="5"/>
      <c r="J25" s="61">
        <v>18.571000000000002</v>
      </c>
      <c r="K25" s="70">
        <v>15.659000000000001</v>
      </c>
      <c r="L25" s="89">
        <v>38.552999999999997</v>
      </c>
      <c r="M25" s="10"/>
      <c r="N25" s="25"/>
    </row>
    <row r="26" spans="1:16" x14ac:dyDescent="0.3">
      <c r="A26" s="12">
        <v>4618</v>
      </c>
      <c r="B26" s="11" t="s">
        <v>33</v>
      </c>
      <c r="C26" s="5">
        <v>4</v>
      </c>
      <c r="D26" s="3" t="s">
        <v>12</v>
      </c>
      <c r="E26" s="10" t="s">
        <v>25</v>
      </c>
      <c r="F26" s="3" t="s">
        <v>60</v>
      </c>
      <c r="G26" s="3" t="s">
        <v>58</v>
      </c>
      <c r="H26" s="5" t="s">
        <v>62</v>
      </c>
      <c r="I26" s="5"/>
      <c r="J26" s="62">
        <v>18.504999999999999</v>
      </c>
      <c r="K26" s="75">
        <v>15.678000000000001</v>
      </c>
      <c r="L26" s="88">
        <v>38.494</v>
      </c>
      <c r="M26" s="93">
        <v>0.84699999999999998</v>
      </c>
      <c r="N26" s="98">
        <v>2.08</v>
      </c>
    </row>
    <row r="27" spans="1:16" x14ac:dyDescent="0.3">
      <c r="A27" s="9" t="s">
        <v>34</v>
      </c>
      <c r="B27" s="5" t="s">
        <v>35</v>
      </c>
      <c r="C27" s="10">
        <v>4</v>
      </c>
      <c r="D27" s="11" t="s">
        <v>36</v>
      </c>
      <c r="E27" s="10" t="s">
        <v>7</v>
      </c>
      <c r="F27" s="3" t="s">
        <v>102</v>
      </c>
      <c r="G27" s="3" t="s">
        <v>58</v>
      </c>
      <c r="H27" s="5"/>
      <c r="I27" s="5"/>
      <c r="J27" s="61">
        <v>18.509</v>
      </c>
      <c r="K27" s="70">
        <v>15.666</v>
      </c>
      <c r="L27" s="80">
        <v>38.628999999999998</v>
      </c>
      <c r="M27" s="5"/>
      <c r="N27" s="25"/>
    </row>
    <row r="28" spans="1:16" s="27" customFormat="1" x14ac:dyDescent="0.3">
      <c r="A28" s="6">
        <v>586</v>
      </c>
      <c r="B28" s="3" t="s">
        <v>37</v>
      </c>
      <c r="C28" s="3">
        <v>4</v>
      </c>
      <c r="D28" s="3" t="s">
        <v>38</v>
      </c>
      <c r="E28" s="3" t="s">
        <v>7</v>
      </c>
      <c r="F28" s="3" t="s">
        <v>59</v>
      </c>
      <c r="G28" s="3" t="s">
        <v>58</v>
      </c>
      <c r="H28" s="13"/>
      <c r="I28" s="13"/>
      <c r="J28" s="65">
        <v>18.859000000000002</v>
      </c>
      <c r="K28" s="69">
        <v>15.669</v>
      </c>
      <c r="L28" s="77">
        <v>38.731000000000002</v>
      </c>
      <c r="M28" s="92">
        <v>0.83099999999999996</v>
      </c>
      <c r="N28" s="95">
        <v>2.0539999999999998</v>
      </c>
    </row>
    <row r="29" spans="1:16" x14ac:dyDescent="0.3">
      <c r="A29" s="6">
        <v>720</v>
      </c>
      <c r="B29" s="3" t="s">
        <v>39</v>
      </c>
      <c r="C29" s="3">
        <v>4</v>
      </c>
      <c r="D29" s="3" t="s">
        <v>38</v>
      </c>
      <c r="E29" s="3" t="s">
        <v>7</v>
      </c>
      <c r="F29" s="3" t="s">
        <v>59</v>
      </c>
      <c r="G29" s="3" t="s">
        <v>55</v>
      </c>
      <c r="H29" s="13">
        <v>9</v>
      </c>
      <c r="I29" s="13">
        <v>0.111</v>
      </c>
      <c r="J29" s="64">
        <v>18.73</v>
      </c>
      <c r="K29" s="69">
        <v>15.675000000000001</v>
      </c>
      <c r="L29" s="77">
        <v>38.776000000000003</v>
      </c>
      <c r="M29" s="82">
        <v>0.83699999999999997</v>
      </c>
      <c r="N29" s="97">
        <v>2.0699999999999998</v>
      </c>
    </row>
    <row r="30" spans="1:16" x14ac:dyDescent="0.3">
      <c r="A30" s="7">
        <v>4607</v>
      </c>
      <c r="B30" s="13" t="s">
        <v>40</v>
      </c>
      <c r="C30" s="3">
        <v>4</v>
      </c>
      <c r="D30" s="3" t="s">
        <v>38</v>
      </c>
      <c r="E30" s="8" t="s">
        <v>25</v>
      </c>
      <c r="F30" s="3" t="s">
        <v>59</v>
      </c>
      <c r="G30" s="3" t="s">
        <v>58</v>
      </c>
      <c r="H30" s="13"/>
      <c r="I30" s="13"/>
      <c r="J30" s="64">
        <v>18.672999999999998</v>
      </c>
      <c r="K30" s="84">
        <v>15.718999999999999</v>
      </c>
      <c r="L30" s="78">
        <v>38.774999999999999</v>
      </c>
      <c r="M30" s="72">
        <v>0.84179000000000004</v>
      </c>
      <c r="N30" s="96">
        <v>2.07653869</v>
      </c>
    </row>
    <row r="31" spans="1:16" x14ac:dyDescent="0.3">
      <c r="A31" s="7" t="s">
        <v>41</v>
      </c>
      <c r="B31" s="13" t="s">
        <v>42</v>
      </c>
      <c r="C31" s="3">
        <v>4</v>
      </c>
      <c r="D31" s="3" t="s">
        <v>38</v>
      </c>
      <c r="E31" s="13" t="s">
        <v>25</v>
      </c>
      <c r="F31" s="3" t="s">
        <v>59</v>
      </c>
      <c r="G31" s="3" t="s">
        <v>58</v>
      </c>
      <c r="H31" s="13">
        <v>24</v>
      </c>
      <c r="I31" s="13">
        <v>4.2000000000000003E-2</v>
      </c>
      <c r="J31" s="57">
        <v>18.782</v>
      </c>
      <c r="K31" s="68">
        <v>15.65</v>
      </c>
      <c r="L31" s="77">
        <v>38.796999999999997</v>
      </c>
      <c r="M31" s="82">
        <v>0.83299999999999996</v>
      </c>
      <c r="N31" s="97">
        <v>2.0659999999999998</v>
      </c>
    </row>
    <row r="32" spans="1:16" x14ac:dyDescent="0.3">
      <c r="A32" s="7" t="s">
        <v>41</v>
      </c>
      <c r="B32" s="13" t="s">
        <v>43</v>
      </c>
      <c r="C32" s="3">
        <v>4</v>
      </c>
      <c r="D32" s="3" t="s">
        <v>38</v>
      </c>
      <c r="E32" s="13" t="s">
        <v>25</v>
      </c>
      <c r="F32" s="3" t="s">
        <v>59</v>
      </c>
      <c r="G32" s="3" t="s">
        <v>58</v>
      </c>
      <c r="H32" s="13"/>
      <c r="I32" s="13"/>
      <c r="J32" s="57">
        <v>18.766999999999999</v>
      </c>
      <c r="K32" s="68">
        <v>15.65</v>
      </c>
      <c r="L32" s="77">
        <v>38.795999999999999</v>
      </c>
      <c r="M32" s="82">
        <v>0.83399999999999996</v>
      </c>
      <c r="N32" s="97">
        <v>2.0670000000000002</v>
      </c>
    </row>
    <row r="35" spans="1:14" x14ac:dyDescent="0.3">
      <c r="A35" s="14" t="s">
        <v>44</v>
      </c>
      <c r="B35" s="15" t="s">
        <v>45</v>
      </c>
      <c r="J35" s="34" t="s">
        <v>69</v>
      </c>
      <c r="K35" s="41" t="s">
        <v>74</v>
      </c>
      <c r="L35" s="40" t="s">
        <v>78</v>
      </c>
      <c r="M35" s="39" t="s">
        <v>83</v>
      </c>
      <c r="N35" s="49" t="s">
        <v>87</v>
      </c>
    </row>
    <row r="36" spans="1:14" x14ac:dyDescent="0.3">
      <c r="A36" s="16" t="s">
        <v>46</v>
      </c>
      <c r="B36" s="15" t="s">
        <v>47</v>
      </c>
      <c r="J36" s="35" t="s">
        <v>70</v>
      </c>
      <c r="K36" s="43" t="s">
        <v>75</v>
      </c>
      <c r="L36" s="51" t="s">
        <v>79</v>
      </c>
      <c r="M36" s="44" t="s">
        <v>84</v>
      </c>
      <c r="N36" s="48" t="s">
        <v>88</v>
      </c>
    </row>
    <row r="37" spans="1:14" x14ac:dyDescent="0.3">
      <c r="A37" s="17" t="s">
        <v>48</v>
      </c>
      <c r="B37" s="15" t="s">
        <v>49</v>
      </c>
      <c r="J37" s="36" t="s">
        <v>71</v>
      </c>
      <c r="K37" s="42" t="s">
        <v>76</v>
      </c>
      <c r="L37" s="52" t="s">
        <v>80</v>
      </c>
      <c r="M37" s="56" t="s">
        <v>85</v>
      </c>
      <c r="N37" s="47" t="s">
        <v>89</v>
      </c>
    </row>
    <row r="38" spans="1:14" x14ac:dyDescent="0.3">
      <c r="A38" s="18" t="s">
        <v>100</v>
      </c>
      <c r="B38" s="15" t="s">
        <v>101</v>
      </c>
      <c r="J38" s="37" t="s">
        <v>72</v>
      </c>
      <c r="K38" s="50" t="s">
        <v>77</v>
      </c>
      <c r="L38" s="53" t="s">
        <v>81</v>
      </c>
      <c r="M38" s="54" t="s">
        <v>86</v>
      </c>
      <c r="N38" s="46" t="s">
        <v>90</v>
      </c>
    </row>
    <row r="39" spans="1:14" x14ac:dyDescent="0.3">
      <c r="A39" s="20" t="s">
        <v>51</v>
      </c>
      <c r="B39" s="15" t="s">
        <v>52</v>
      </c>
      <c r="J39" s="38" t="s">
        <v>73</v>
      </c>
      <c r="L39" s="45" t="s">
        <v>82</v>
      </c>
      <c r="N39" s="55" t="s">
        <v>91</v>
      </c>
    </row>
    <row r="40" spans="1:14" x14ac:dyDescent="0.3">
      <c r="A40" s="19" t="s">
        <v>50</v>
      </c>
      <c r="B40" s="21"/>
      <c r="J40" s="102" t="s">
        <v>92</v>
      </c>
      <c r="K40" s="102" t="s">
        <v>93</v>
      </c>
      <c r="L40" s="102" t="s">
        <v>94</v>
      </c>
      <c r="M40" s="102" t="s">
        <v>95</v>
      </c>
      <c r="N40" s="102" t="s">
        <v>96</v>
      </c>
    </row>
    <row r="41" spans="1:14" x14ac:dyDescent="0.3">
      <c r="A41" s="58" t="s">
        <v>97</v>
      </c>
      <c r="B41" s="21"/>
      <c r="M41" s="91"/>
    </row>
    <row r="42" spans="1:14" x14ac:dyDescent="0.3">
      <c r="A42" s="103" t="s">
        <v>98</v>
      </c>
      <c r="B42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A2" sqref="A2"/>
    </sheetView>
  </sheetViews>
  <sheetFormatPr defaultRowHeight="14.4" x14ac:dyDescent="0.3"/>
  <cols>
    <col min="1" max="1" width="21" customWidth="1"/>
    <col min="2" max="2" width="18.5546875" bestFit="1" customWidth="1"/>
    <col min="3" max="3" width="12.44140625" bestFit="1" customWidth="1"/>
    <col min="4" max="4" width="10.6640625" bestFit="1" customWidth="1"/>
    <col min="5" max="5" width="12.5546875" customWidth="1"/>
    <col min="6" max="6" width="12.6640625" bestFit="1" customWidth="1"/>
    <col min="7" max="7" width="10.109375" bestFit="1" customWidth="1"/>
    <col min="8" max="8" width="9.77734375" bestFit="1" customWidth="1"/>
    <col min="9" max="9" width="13.33203125" bestFit="1" customWidth="1"/>
    <col min="10" max="14" width="14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2" t="s">
        <v>53</v>
      </c>
      <c r="G1" s="22" t="s">
        <v>54</v>
      </c>
      <c r="H1" s="24" t="s">
        <v>61</v>
      </c>
      <c r="I1" s="107" t="s">
        <v>99</v>
      </c>
      <c r="J1" s="33" t="s">
        <v>65</v>
      </c>
      <c r="K1" s="33" t="s">
        <v>66</v>
      </c>
      <c r="L1" s="33" t="s">
        <v>67</v>
      </c>
      <c r="M1" s="24" t="s">
        <v>63</v>
      </c>
      <c r="N1" s="24" t="s">
        <v>64</v>
      </c>
      <c r="Q1" s="24"/>
      <c r="R1" s="33"/>
    </row>
    <row r="2" spans="1:18" x14ac:dyDescent="0.3">
      <c r="I2" s="106"/>
      <c r="R2" s="91"/>
    </row>
    <row r="3" spans="1:18" x14ac:dyDescent="0.3">
      <c r="A3" s="2">
        <v>572</v>
      </c>
      <c r="B3" s="3" t="s">
        <v>11</v>
      </c>
      <c r="C3" s="3">
        <v>1</v>
      </c>
      <c r="D3" s="5" t="s">
        <v>12</v>
      </c>
      <c r="E3" s="5" t="s">
        <v>7</v>
      </c>
      <c r="F3" s="15" t="s">
        <v>102</v>
      </c>
      <c r="G3" s="23" t="s">
        <v>57</v>
      </c>
      <c r="H3" s="8">
        <v>44</v>
      </c>
      <c r="I3" s="8">
        <v>2.3E-2</v>
      </c>
      <c r="J3" s="60">
        <v>18.472000000000001</v>
      </c>
      <c r="K3" s="69">
        <v>15.657999999999999</v>
      </c>
      <c r="L3" s="28">
        <v>38.581000000000003</v>
      </c>
      <c r="M3" s="81">
        <v>0.84799999999999998</v>
      </c>
      <c r="N3" s="99">
        <v>2.089</v>
      </c>
      <c r="Q3" s="8"/>
      <c r="R3" s="13"/>
    </row>
    <row r="4" spans="1:18" x14ac:dyDescent="0.3">
      <c r="A4" s="4">
        <v>575</v>
      </c>
      <c r="B4" s="5" t="s">
        <v>13</v>
      </c>
      <c r="C4" s="5">
        <v>1</v>
      </c>
      <c r="D4" s="3" t="s">
        <v>12</v>
      </c>
      <c r="E4" s="5" t="s">
        <v>7</v>
      </c>
      <c r="F4" s="3" t="s">
        <v>56</v>
      </c>
      <c r="G4" s="3" t="s">
        <v>58</v>
      </c>
      <c r="H4" s="5"/>
      <c r="I4" s="5"/>
      <c r="J4" s="61">
        <v>18.513000000000002</v>
      </c>
      <c r="K4" s="84">
        <v>15.711</v>
      </c>
      <c r="L4" s="78">
        <v>38.752000000000002</v>
      </c>
      <c r="M4" s="10"/>
      <c r="N4" s="25"/>
      <c r="Q4" s="5"/>
      <c r="R4" s="105"/>
    </row>
    <row r="5" spans="1:18" s="27" customFormat="1" x14ac:dyDescent="0.3">
      <c r="A5" s="26">
        <v>577</v>
      </c>
      <c r="B5" s="3" t="s">
        <v>14</v>
      </c>
      <c r="C5" s="3">
        <v>1</v>
      </c>
      <c r="D5" s="3" t="s">
        <v>12</v>
      </c>
      <c r="E5" s="3" t="s">
        <v>7</v>
      </c>
      <c r="F5" s="8" t="s">
        <v>102</v>
      </c>
      <c r="G5" s="23" t="s">
        <v>57</v>
      </c>
      <c r="H5" s="13">
        <v>143</v>
      </c>
      <c r="I5" s="13">
        <v>7.0000000000000001E-3</v>
      </c>
      <c r="J5" s="60">
        <v>18.481000000000002</v>
      </c>
      <c r="K5" s="69">
        <v>15.662000000000001</v>
      </c>
      <c r="L5" s="28">
        <v>38.594000000000001</v>
      </c>
      <c r="M5" s="81">
        <v>0.84699999999999998</v>
      </c>
      <c r="N5" s="99">
        <v>2.0880000000000001</v>
      </c>
      <c r="Q5" s="13"/>
      <c r="R5" s="13"/>
    </row>
    <row r="6" spans="1:18" x14ac:dyDescent="0.3">
      <c r="A6" s="4">
        <v>717</v>
      </c>
      <c r="B6" s="5" t="s">
        <v>15</v>
      </c>
      <c r="C6" s="5">
        <v>1</v>
      </c>
      <c r="D6" s="3" t="s">
        <v>12</v>
      </c>
      <c r="E6" s="5" t="s">
        <v>7</v>
      </c>
      <c r="F6" s="3" t="s">
        <v>56</v>
      </c>
      <c r="G6" s="3" t="s">
        <v>58</v>
      </c>
      <c r="H6" s="5"/>
      <c r="I6" s="5"/>
      <c r="J6" s="61">
        <v>18.475000000000001</v>
      </c>
      <c r="K6" s="66">
        <v>15.632</v>
      </c>
      <c r="L6" s="89">
        <v>38.515999999999998</v>
      </c>
      <c r="M6" s="10"/>
      <c r="N6" s="25"/>
      <c r="Q6" s="5"/>
      <c r="R6" s="105"/>
    </row>
    <row r="7" spans="1:18" s="27" customFormat="1" x14ac:dyDescent="0.3">
      <c r="A7" s="32">
        <v>582</v>
      </c>
      <c r="B7" s="3" t="s">
        <v>27</v>
      </c>
      <c r="C7" s="3">
        <v>4</v>
      </c>
      <c r="D7" s="3" t="s">
        <v>12</v>
      </c>
      <c r="E7" s="3" t="s">
        <v>7</v>
      </c>
      <c r="F7" s="3" t="s">
        <v>56</v>
      </c>
      <c r="G7" s="3" t="s">
        <v>55</v>
      </c>
      <c r="H7" s="13">
        <v>80</v>
      </c>
      <c r="I7" s="13">
        <v>1.2999999999999999E-2</v>
      </c>
      <c r="J7" s="64">
        <v>18.602</v>
      </c>
      <c r="K7" s="74">
        <v>15.685</v>
      </c>
      <c r="L7" s="77">
        <v>38.758000000000003</v>
      </c>
      <c r="M7" s="81">
        <v>0.84299999999999997</v>
      </c>
      <c r="N7" s="99">
        <v>2.0840000000000001</v>
      </c>
    </row>
    <row r="8" spans="1:18" s="27" customFormat="1" x14ac:dyDescent="0.3">
      <c r="A8" s="32">
        <v>583</v>
      </c>
      <c r="B8" s="3" t="s">
        <v>28</v>
      </c>
      <c r="C8" s="3">
        <v>4</v>
      </c>
      <c r="D8" s="3" t="s">
        <v>12</v>
      </c>
      <c r="E8" s="3" t="s">
        <v>7</v>
      </c>
      <c r="F8" s="3" t="s">
        <v>56</v>
      </c>
      <c r="G8" s="23" t="s">
        <v>57</v>
      </c>
      <c r="H8" s="13">
        <v>123</v>
      </c>
      <c r="I8" s="13">
        <v>8.0000000000000002E-3</v>
      </c>
      <c r="J8" s="60">
        <v>18.585999999999999</v>
      </c>
      <c r="K8" s="74">
        <v>15.682</v>
      </c>
      <c r="L8" s="77">
        <v>38.738</v>
      </c>
      <c r="M8" s="81">
        <v>0.84399999999999997</v>
      </c>
      <c r="N8" s="99">
        <v>2.0840000000000001</v>
      </c>
    </row>
    <row r="9" spans="1:18" x14ac:dyDescent="0.3">
      <c r="A9" s="2">
        <v>590</v>
      </c>
      <c r="B9" s="3" t="s">
        <v>29</v>
      </c>
      <c r="C9" s="3">
        <v>4</v>
      </c>
      <c r="D9" s="5" t="s">
        <v>12</v>
      </c>
      <c r="E9" s="5" t="s">
        <v>20</v>
      </c>
      <c r="F9" s="3" t="s">
        <v>102</v>
      </c>
      <c r="G9" s="23" t="s">
        <v>57</v>
      </c>
      <c r="H9" s="5">
        <v>160</v>
      </c>
      <c r="I9" s="5">
        <v>6.0000000000000001E-3</v>
      </c>
      <c r="J9" s="64">
        <v>18.617999999999999</v>
      </c>
      <c r="K9" s="74">
        <v>15.685</v>
      </c>
      <c r="L9" s="77">
        <v>38.771999999999998</v>
      </c>
      <c r="M9" s="81">
        <v>0.84199999999999997</v>
      </c>
      <c r="N9" s="99">
        <v>2.0830000000000002</v>
      </c>
    </row>
    <row r="10" spans="1:18" x14ac:dyDescent="0.3">
      <c r="A10" s="9" t="s">
        <v>30</v>
      </c>
      <c r="B10" s="10" t="s">
        <v>31</v>
      </c>
      <c r="C10" s="10">
        <v>4</v>
      </c>
      <c r="D10" s="3" t="s">
        <v>12</v>
      </c>
      <c r="E10" s="10" t="s">
        <v>25</v>
      </c>
      <c r="F10" s="3" t="s">
        <v>102</v>
      </c>
      <c r="G10" s="3" t="s">
        <v>58</v>
      </c>
      <c r="H10" s="5" t="s">
        <v>62</v>
      </c>
      <c r="I10" s="5"/>
      <c r="J10" s="62">
        <v>18.574000000000002</v>
      </c>
      <c r="K10" s="75">
        <v>15.693</v>
      </c>
      <c r="L10" s="90">
        <v>38.587000000000003</v>
      </c>
      <c r="M10" s="93">
        <v>0.84499999999999997</v>
      </c>
      <c r="N10" s="98">
        <v>2.0779999999999998</v>
      </c>
    </row>
    <row r="11" spans="1:18" x14ac:dyDescent="0.3">
      <c r="A11" s="9">
        <v>4611</v>
      </c>
      <c r="B11" s="11" t="s">
        <v>32</v>
      </c>
      <c r="C11" s="10">
        <v>4</v>
      </c>
      <c r="D11" s="3" t="s">
        <v>12</v>
      </c>
      <c r="E11" s="10" t="s">
        <v>25</v>
      </c>
      <c r="F11" s="3" t="s">
        <v>102</v>
      </c>
      <c r="G11" s="3" t="s">
        <v>58</v>
      </c>
      <c r="H11" s="5"/>
      <c r="I11" s="5"/>
      <c r="J11" s="61">
        <v>18.571000000000002</v>
      </c>
      <c r="K11" s="70">
        <v>15.659000000000001</v>
      </c>
      <c r="L11" s="89">
        <v>38.552999999999997</v>
      </c>
      <c r="M11" s="10"/>
      <c r="N11" s="25"/>
    </row>
    <row r="12" spans="1:18" x14ac:dyDescent="0.3">
      <c r="A12" s="12">
        <v>4618</v>
      </c>
      <c r="B12" s="11" t="s">
        <v>33</v>
      </c>
      <c r="C12" s="5">
        <v>4</v>
      </c>
      <c r="D12" s="3" t="s">
        <v>12</v>
      </c>
      <c r="E12" s="10" t="s">
        <v>25</v>
      </c>
      <c r="F12" s="3" t="s">
        <v>60</v>
      </c>
      <c r="G12" s="3" t="s">
        <v>58</v>
      </c>
      <c r="H12" s="5" t="s">
        <v>62</v>
      </c>
      <c r="I12" s="5"/>
      <c r="J12" s="62">
        <v>18.504999999999999</v>
      </c>
      <c r="K12" s="75">
        <v>15.678000000000001</v>
      </c>
      <c r="L12" s="88">
        <v>38.494</v>
      </c>
      <c r="M12" s="93">
        <v>0.84699999999999998</v>
      </c>
      <c r="N12" s="98">
        <v>2.08</v>
      </c>
    </row>
    <row r="14" spans="1:18" x14ac:dyDescent="0.3">
      <c r="A14" s="2">
        <v>574</v>
      </c>
      <c r="B14" s="3" t="s">
        <v>5</v>
      </c>
      <c r="C14" s="3">
        <v>1</v>
      </c>
      <c r="D14" s="3" t="s">
        <v>6</v>
      </c>
      <c r="E14" s="3" t="s">
        <v>7</v>
      </c>
      <c r="F14" s="3" t="s">
        <v>102</v>
      </c>
      <c r="G14" s="3" t="s">
        <v>55</v>
      </c>
      <c r="H14" s="13">
        <v>10</v>
      </c>
      <c r="I14" s="13">
        <v>0.1</v>
      </c>
      <c r="J14" s="60">
        <v>18.547999999999998</v>
      </c>
      <c r="K14" s="83">
        <v>15.702999999999999</v>
      </c>
      <c r="L14" s="79">
        <v>38.643999999999998</v>
      </c>
      <c r="M14" s="81">
        <v>0.84699999999999998</v>
      </c>
      <c r="N14" s="99">
        <v>2.0830000000000002</v>
      </c>
      <c r="Q14" s="13"/>
      <c r="R14" s="13"/>
    </row>
    <row r="15" spans="1:18" x14ac:dyDescent="0.3">
      <c r="A15" s="2">
        <v>578</v>
      </c>
      <c r="B15" s="3" t="s">
        <v>16</v>
      </c>
      <c r="C15" s="3">
        <v>3</v>
      </c>
      <c r="D15" s="3" t="s">
        <v>6</v>
      </c>
      <c r="E15" s="3" t="s">
        <v>7</v>
      </c>
      <c r="F15" s="15" t="s">
        <v>102</v>
      </c>
      <c r="G15" s="3" t="s">
        <v>58</v>
      </c>
      <c r="H15" s="13"/>
      <c r="I15" s="13"/>
      <c r="J15" s="63">
        <v>18.687000000000001</v>
      </c>
      <c r="K15" s="70">
        <v>15.691000000000001</v>
      </c>
      <c r="L15" s="76">
        <v>38.881</v>
      </c>
      <c r="M15" s="71">
        <v>0.8396746401241505</v>
      </c>
      <c r="N15" s="100">
        <v>2.0806442981752018</v>
      </c>
    </row>
    <row r="16" spans="1:18" x14ac:dyDescent="0.3">
      <c r="A16" s="2">
        <v>579</v>
      </c>
      <c r="B16" s="3" t="s">
        <v>17</v>
      </c>
      <c r="C16" s="3">
        <v>3</v>
      </c>
      <c r="D16" s="3" t="s">
        <v>6</v>
      </c>
      <c r="E16" s="3" t="s">
        <v>7</v>
      </c>
      <c r="F16" s="3" t="s">
        <v>102</v>
      </c>
      <c r="G16" s="3" t="s">
        <v>55</v>
      </c>
      <c r="H16" s="13">
        <v>61</v>
      </c>
      <c r="I16" s="13">
        <v>1.6E-2</v>
      </c>
      <c r="J16" s="63">
        <v>18.609000000000002</v>
      </c>
      <c r="K16" s="73">
        <v>15.676</v>
      </c>
      <c r="L16" s="78">
        <v>38.703000000000003</v>
      </c>
      <c r="M16" s="72">
        <v>0.84238809178354557</v>
      </c>
      <c r="N16" s="96">
        <v>2.0798000967273897</v>
      </c>
    </row>
    <row r="17" spans="1:18" x14ac:dyDescent="0.3">
      <c r="A17" s="4">
        <v>588</v>
      </c>
      <c r="B17" s="3" t="s">
        <v>18</v>
      </c>
      <c r="C17" s="3">
        <v>4</v>
      </c>
      <c r="D17" s="3" t="s">
        <v>6</v>
      </c>
      <c r="E17" s="3" t="s">
        <v>7</v>
      </c>
      <c r="F17" s="3" t="s">
        <v>56</v>
      </c>
      <c r="G17" s="3" t="s">
        <v>58</v>
      </c>
      <c r="H17" s="13">
        <v>40</v>
      </c>
      <c r="I17" s="13">
        <v>2.5000000000000001E-2</v>
      </c>
      <c r="J17" s="63">
        <v>18.606000000000002</v>
      </c>
      <c r="K17" s="70">
        <v>15.667</v>
      </c>
      <c r="L17" s="80">
        <v>38.679000000000002</v>
      </c>
      <c r="M17" s="72">
        <v>0.84204020208534869</v>
      </c>
      <c r="N17" s="96">
        <v>2.0788455336988068</v>
      </c>
    </row>
    <row r="18" spans="1:18" x14ac:dyDescent="0.3">
      <c r="A18" s="4">
        <v>593</v>
      </c>
      <c r="B18" s="3" t="s">
        <v>19</v>
      </c>
      <c r="C18" s="3">
        <v>4</v>
      </c>
      <c r="D18" s="3" t="s">
        <v>6</v>
      </c>
      <c r="E18" s="3" t="s">
        <v>20</v>
      </c>
      <c r="F18" s="3" t="s">
        <v>56</v>
      </c>
      <c r="G18" s="3" t="s">
        <v>58</v>
      </c>
      <c r="H18" s="13">
        <v>5</v>
      </c>
      <c r="I18" s="13">
        <v>0.2</v>
      </c>
      <c r="J18" s="61">
        <v>18.456</v>
      </c>
      <c r="K18" s="70">
        <v>15.667999999999999</v>
      </c>
      <c r="L18" s="87">
        <v>38.459000000000003</v>
      </c>
      <c r="M18" s="72">
        <v>0.84893801473775465</v>
      </c>
      <c r="N18" s="100">
        <v>2.0838209796272218</v>
      </c>
    </row>
    <row r="19" spans="1:18" x14ac:dyDescent="0.3">
      <c r="A19" s="4">
        <v>594</v>
      </c>
      <c r="B19" s="3" t="s">
        <v>21</v>
      </c>
      <c r="C19" s="3">
        <v>4</v>
      </c>
      <c r="D19" s="5" t="s">
        <v>6</v>
      </c>
      <c r="E19" s="5" t="s">
        <v>20</v>
      </c>
      <c r="F19" s="3" t="s">
        <v>56</v>
      </c>
      <c r="G19" s="23" t="s">
        <v>57</v>
      </c>
      <c r="H19" s="8">
        <v>214</v>
      </c>
      <c r="I19" s="8">
        <v>5.0000000000000001E-3</v>
      </c>
      <c r="J19" s="63">
        <v>18.640999999999998</v>
      </c>
      <c r="K19" s="73">
        <v>15.677</v>
      </c>
      <c r="L19" s="78">
        <v>38.773000000000003</v>
      </c>
      <c r="M19" s="72">
        <v>0.84099565473955262</v>
      </c>
      <c r="N19" s="96">
        <v>2.0799849793466021</v>
      </c>
    </row>
    <row r="21" spans="1:18" x14ac:dyDescent="0.3">
      <c r="A21" s="4">
        <v>721</v>
      </c>
      <c r="B21" s="5" t="s">
        <v>8</v>
      </c>
      <c r="C21" s="5">
        <v>1</v>
      </c>
      <c r="D21" s="5" t="s">
        <v>9</v>
      </c>
      <c r="E21" s="5" t="s">
        <v>7</v>
      </c>
      <c r="F21" s="3" t="s">
        <v>56</v>
      </c>
      <c r="G21" s="3" t="s">
        <v>55</v>
      </c>
      <c r="H21" s="10">
        <v>7</v>
      </c>
      <c r="I21" s="10">
        <v>0.14299999999999999</v>
      </c>
      <c r="J21" s="61">
        <v>18.460999999999999</v>
      </c>
      <c r="K21" s="67">
        <v>15.641</v>
      </c>
      <c r="L21" s="86">
        <v>38.406999999999996</v>
      </c>
      <c r="M21" s="72">
        <v>0.84724554466171942</v>
      </c>
      <c r="N21" s="96">
        <v>2.0804398461621796</v>
      </c>
      <c r="Q21" s="10"/>
      <c r="R21" s="105"/>
    </row>
    <row r="22" spans="1:18" x14ac:dyDescent="0.3">
      <c r="A22" s="2">
        <v>723</v>
      </c>
      <c r="B22" s="3" t="s">
        <v>10</v>
      </c>
      <c r="C22" s="3">
        <v>1</v>
      </c>
      <c r="D22" s="5" t="s">
        <v>9</v>
      </c>
      <c r="E22" s="5" t="s">
        <v>7</v>
      </c>
      <c r="F22" s="3" t="s">
        <v>102</v>
      </c>
      <c r="G22" s="23" t="s">
        <v>57</v>
      </c>
      <c r="H22" s="10">
        <v>130</v>
      </c>
      <c r="I22" s="10">
        <v>8.0000000000000002E-3</v>
      </c>
      <c r="J22" s="61">
        <v>18.599</v>
      </c>
      <c r="K22" s="70">
        <v>15.661</v>
      </c>
      <c r="L22" s="80">
        <v>38.695</v>
      </c>
      <c r="M22" s="72">
        <v>0.84203451798483786</v>
      </c>
      <c r="N22" s="96">
        <v>2.0804881982902308</v>
      </c>
      <c r="Q22" s="10"/>
      <c r="R22" s="105"/>
    </row>
    <row r="23" spans="1:18" x14ac:dyDescent="0.3">
      <c r="A23" s="6">
        <v>726</v>
      </c>
      <c r="B23" s="3" t="s">
        <v>22</v>
      </c>
      <c r="C23" s="5">
        <v>4</v>
      </c>
      <c r="D23" s="3" t="s">
        <v>9</v>
      </c>
      <c r="E23" s="5" t="s">
        <v>7</v>
      </c>
      <c r="F23" s="15" t="s">
        <v>59</v>
      </c>
      <c r="G23" s="3" t="s">
        <v>58</v>
      </c>
      <c r="H23" s="10"/>
      <c r="I23" s="10"/>
      <c r="J23" s="63">
        <v>18.739000000000001</v>
      </c>
      <c r="K23" s="73">
        <v>15.676</v>
      </c>
      <c r="L23" s="78">
        <v>38.738</v>
      </c>
      <c r="M23" s="71">
        <v>0.83654410587544692</v>
      </c>
      <c r="N23" s="96">
        <v>2.0672394471423234</v>
      </c>
    </row>
    <row r="24" spans="1:18" x14ac:dyDescent="0.3">
      <c r="A24" s="6">
        <v>727</v>
      </c>
      <c r="B24" s="5" t="s">
        <v>23</v>
      </c>
      <c r="C24" s="5">
        <v>4</v>
      </c>
      <c r="D24" s="5" t="s">
        <v>9</v>
      </c>
      <c r="E24" s="5" t="s">
        <v>7</v>
      </c>
      <c r="F24" s="15" t="s">
        <v>59</v>
      </c>
      <c r="G24" s="3" t="s">
        <v>55</v>
      </c>
      <c r="H24" s="10">
        <v>48</v>
      </c>
      <c r="I24" s="10">
        <v>2.1000000000000001E-2</v>
      </c>
      <c r="J24" s="64">
        <v>18.616</v>
      </c>
      <c r="K24" s="69">
        <v>15.663</v>
      </c>
      <c r="L24" s="79">
        <v>38.682000000000002</v>
      </c>
      <c r="M24" s="81">
        <v>0.84099999999999997</v>
      </c>
      <c r="N24" s="97">
        <v>2.0779999999999998</v>
      </c>
      <c r="P24" s="104"/>
    </row>
    <row r="25" spans="1:18" x14ac:dyDescent="0.3">
      <c r="A25" s="6">
        <v>729</v>
      </c>
      <c r="B25" s="5" t="s">
        <v>22</v>
      </c>
      <c r="C25" s="5">
        <v>4</v>
      </c>
      <c r="D25" s="5" t="s">
        <v>9</v>
      </c>
      <c r="E25" s="29" t="s">
        <v>68</v>
      </c>
      <c r="F25" s="15" t="s">
        <v>59</v>
      </c>
      <c r="G25" s="3" t="s">
        <v>55</v>
      </c>
      <c r="H25" s="8">
        <v>66</v>
      </c>
      <c r="I25" s="8">
        <v>1.4999999999999999E-2</v>
      </c>
      <c r="J25" s="64">
        <v>18.658000000000001</v>
      </c>
      <c r="K25" s="69">
        <v>15.664999999999999</v>
      </c>
      <c r="L25" s="77">
        <v>38.719000000000001</v>
      </c>
      <c r="M25" s="82">
        <v>0.84</v>
      </c>
      <c r="N25" s="97">
        <v>2.0750000000000002</v>
      </c>
    </row>
    <row r="26" spans="1:18" s="27" customFormat="1" x14ac:dyDescent="0.3">
      <c r="A26" s="30" t="s">
        <v>26</v>
      </c>
      <c r="B26" s="10" t="s">
        <v>26</v>
      </c>
      <c r="C26" s="10">
        <v>4</v>
      </c>
      <c r="D26" s="13" t="s">
        <v>24</v>
      </c>
      <c r="E26" s="10" t="s">
        <v>25</v>
      </c>
      <c r="F26" s="3" t="s">
        <v>59</v>
      </c>
      <c r="G26" s="3" t="s">
        <v>58</v>
      </c>
      <c r="H26" s="31">
        <v>2E-3</v>
      </c>
      <c r="I26" s="31"/>
      <c r="J26" s="59">
        <v>18.167000000000002</v>
      </c>
      <c r="K26" s="85">
        <v>15.728</v>
      </c>
      <c r="L26" s="80">
        <v>38.61</v>
      </c>
      <c r="M26" s="94">
        <v>0.86499999999999999</v>
      </c>
      <c r="N26" s="101">
        <v>2.125</v>
      </c>
    </row>
    <row r="28" spans="1:18" s="27" customFormat="1" x14ac:dyDescent="0.3">
      <c r="A28" s="6">
        <v>586</v>
      </c>
      <c r="B28" s="3" t="s">
        <v>37</v>
      </c>
      <c r="C28" s="3">
        <v>4</v>
      </c>
      <c r="D28" s="3" t="s">
        <v>38</v>
      </c>
      <c r="E28" s="3" t="s">
        <v>103</v>
      </c>
      <c r="F28" s="3" t="s">
        <v>59</v>
      </c>
      <c r="G28" s="3" t="s">
        <v>58</v>
      </c>
      <c r="H28" s="13"/>
      <c r="I28" s="13"/>
      <c r="J28" s="65">
        <v>18.859000000000002</v>
      </c>
      <c r="K28" s="69">
        <v>15.669</v>
      </c>
      <c r="L28" s="77">
        <v>38.731000000000002</v>
      </c>
      <c r="M28" s="92">
        <v>0.83099999999999996</v>
      </c>
      <c r="N28" s="95">
        <v>2.0539999999999998</v>
      </c>
    </row>
    <row r="29" spans="1:18" x14ac:dyDescent="0.3">
      <c r="A29" s="6">
        <v>720</v>
      </c>
      <c r="B29" s="3" t="s">
        <v>39</v>
      </c>
      <c r="C29" s="3">
        <v>4</v>
      </c>
      <c r="D29" s="3" t="s">
        <v>38</v>
      </c>
      <c r="E29" s="3" t="s">
        <v>7</v>
      </c>
      <c r="F29" s="3" t="s">
        <v>59</v>
      </c>
      <c r="G29" s="3" t="s">
        <v>55</v>
      </c>
      <c r="H29" s="13">
        <v>9</v>
      </c>
      <c r="I29" s="13">
        <v>0.111</v>
      </c>
      <c r="J29" s="64">
        <v>18.73</v>
      </c>
      <c r="K29" s="69">
        <v>15.675000000000001</v>
      </c>
      <c r="L29" s="77">
        <v>38.776000000000003</v>
      </c>
      <c r="M29" s="82">
        <v>0.83699999999999997</v>
      </c>
      <c r="N29" s="97">
        <v>2.0699999999999998</v>
      </c>
    </row>
    <row r="30" spans="1:18" x14ac:dyDescent="0.3">
      <c r="A30" s="7">
        <v>4607</v>
      </c>
      <c r="B30" s="13" t="s">
        <v>40</v>
      </c>
      <c r="C30" s="3">
        <v>4</v>
      </c>
      <c r="D30" s="3" t="s">
        <v>38</v>
      </c>
      <c r="E30" s="8" t="s">
        <v>25</v>
      </c>
      <c r="F30" s="3" t="s">
        <v>59</v>
      </c>
      <c r="G30" s="3" t="s">
        <v>58</v>
      </c>
      <c r="H30" s="13"/>
      <c r="I30" s="13"/>
      <c r="J30" s="64">
        <v>18.672999999999998</v>
      </c>
      <c r="K30" s="84">
        <v>15.718999999999999</v>
      </c>
      <c r="L30" s="78">
        <v>38.774999999999999</v>
      </c>
      <c r="M30" s="72">
        <v>0.84179000000000004</v>
      </c>
      <c r="N30" s="96">
        <v>2.07653869</v>
      </c>
    </row>
    <row r="31" spans="1:18" x14ac:dyDescent="0.3">
      <c r="A31" s="7" t="s">
        <v>41</v>
      </c>
      <c r="B31" s="13" t="s">
        <v>42</v>
      </c>
      <c r="C31" s="3">
        <v>4</v>
      </c>
      <c r="D31" s="3" t="s">
        <v>38</v>
      </c>
      <c r="E31" s="13" t="s">
        <v>25</v>
      </c>
      <c r="F31" s="3" t="s">
        <v>59</v>
      </c>
      <c r="G31" s="3" t="s">
        <v>58</v>
      </c>
      <c r="H31" s="13">
        <v>24</v>
      </c>
      <c r="I31" s="13">
        <v>4.2000000000000003E-2</v>
      </c>
      <c r="J31" s="57">
        <v>18.782</v>
      </c>
      <c r="K31" s="68">
        <v>15.65</v>
      </c>
      <c r="L31" s="77">
        <v>38.796999999999997</v>
      </c>
      <c r="M31" s="82">
        <v>0.83299999999999996</v>
      </c>
      <c r="N31" s="97">
        <v>2.0659999999999998</v>
      </c>
    </row>
    <row r="32" spans="1:18" x14ac:dyDescent="0.3">
      <c r="A32" s="7" t="s">
        <v>41</v>
      </c>
      <c r="B32" s="13" t="s">
        <v>43</v>
      </c>
      <c r="C32" s="3">
        <v>4</v>
      </c>
      <c r="D32" s="3" t="s">
        <v>38</v>
      </c>
      <c r="E32" s="13" t="s">
        <v>25</v>
      </c>
      <c r="F32" s="3" t="s">
        <v>59</v>
      </c>
      <c r="G32" s="3" t="s">
        <v>58</v>
      </c>
      <c r="H32" s="13"/>
      <c r="I32" s="13"/>
      <c r="J32" s="57">
        <v>18.766999999999999</v>
      </c>
      <c r="K32" s="68">
        <v>15.65</v>
      </c>
      <c r="L32" s="77">
        <v>38.795999999999999</v>
      </c>
      <c r="M32" s="82">
        <v>0.83399999999999996</v>
      </c>
      <c r="N32" s="97">
        <v>2.0670000000000002</v>
      </c>
    </row>
    <row r="34" spans="1:14" x14ac:dyDescent="0.3">
      <c r="A34" s="9" t="s">
        <v>34</v>
      </c>
      <c r="B34" s="5" t="s">
        <v>35</v>
      </c>
      <c r="C34" s="10">
        <v>4</v>
      </c>
      <c r="D34" s="11" t="s">
        <v>36</v>
      </c>
      <c r="E34" s="10" t="s">
        <v>7</v>
      </c>
      <c r="F34" s="3" t="s">
        <v>102</v>
      </c>
      <c r="G34" s="3" t="s">
        <v>58</v>
      </c>
      <c r="H34" s="5"/>
      <c r="I34" s="5"/>
      <c r="J34" s="61">
        <v>18.509</v>
      </c>
      <c r="K34" s="70">
        <v>15.666</v>
      </c>
      <c r="L34" s="80">
        <v>38.628999999999998</v>
      </c>
      <c r="M34" s="5"/>
      <c r="N34" s="25"/>
    </row>
    <row r="36" spans="1:14" x14ac:dyDescent="0.3">
      <c r="A36" s="14" t="s">
        <v>44</v>
      </c>
      <c r="B36" s="15" t="s">
        <v>45</v>
      </c>
      <c r="J36" s="34" t="s">
        <v>69</v>
      </c>
      <c r="K36" s="41" t="s">
        <v>74</v>
      </c>
      <c r="L36" s="40" t="s">
        <v>78</v>
      </c>
      <c r="M36" s="39" t="s">
        <v>83</v>
      </c>
      <c r="N36" s="49" t="s">
        <v>87</v>
      </c>
    </row>
    <row r="37" spans="1:14" x14ac:dyDescent="0.3">
      <c r="A37" s="16" t="s">
        <v>46</v>
      </c>
      <c r="B37" s="15" t="s">
        <v>47</v>
      </c>
      <c r="J37" s="35" t="s">
        <v>70</v>
      </c>
      <c r="K37" s="43" t="s">
        <v>75</v>
      </c>
      <c r="L37" s="51" t="s">
        <v>79</v>
      </c>
      <c r="M37" s="44" t="s">
        <v>84</v>
      </c>
      <c r="N37" s="48" t="s">
        <v>88</v>
      </c>
    </row>
    <row r="38" spans="1:14" x14ac:dyDescent="0.3">
      <c r="A38" s="17" t="s">
        <v>48</v>
      </c>
      <c r="B38" s="15" t="s">
        <v>49</v>
      </c>
      <c r="J38" s="36" t="s">
        <v>71</v>
      </c>
      <c r="K38" s="42" t="s">
        <v>76</v>
      </c>
      <c r="L38" s="52" t="s">
        <v>80</v>
      </c>
      <c r="M38" s="56" t="s">
        <v>85</v>
      </c>
      <c r="N38" s="47" t="s">
        <v>89</v>
      </c>
    </row>
    <row r="39" spans="1:14" x14ac:dyDescent="0.3">
      <c r="A39" s="18" t="s">
        <v>100</v>
      </c>
      <c r="B39" s="15" t="s">
        <v>101</v>
      </c>
      <c r="J39" s="37" t="s">
        <v>72</v>
      </c>
      <c r="K39" s="50" t="s">
        <v>77</v>
      </c>
      <c r="L39" s="53" t="s">
        <v>81</v>
      </c>
      <c r="M39" s="54" t="s">
        <v>86</v>
      </c>
      <c r="N39" s="46" t="s">
        <v>90</v>
      </c>
    </row>
    <row r="40" spans="1:14" x14ac:dyDescent="0.3">
      <c r="A40" s="20" t="s">
        <v>51</v>
      </c>
      <c r="B40" s="15" t="s">
        <v>52</v>
      </c>
      <c r="J40" s="38" t="s">
        <v>73</v>
      </c>
      <c r="L40" s="45" t="s">
        <v>82</v>
      </c>
      <c r="N40" s="55" t="s">
        <v>91</v>
      </c>
    </row>
    <row r="41" spans="1:14" x14ac:dyDescent="0.3">
      <c r="A41" s="19" t="s">
        <v>50</v>
      </c>
      <c r="B41" s="21"/>
      <c r="J41" s="102" t="s">
        <v>92</v>
      </c>
      <c r="K41" s="102" t="s">
        <v>93</v>
      </c>
      <c r="L41" s="102" t="s">
        <v>94</v>
      </c>
      <c r="M41" s="102" t="s">
        <v>95</v>
      </c>
      <c r="N41" s="102" t="s">
        <v>96</v>
      </c>
    </row>
    <row r="42" spans="1:14" x14ac:dyDescent="0.3">
      <c r="A42" s="58" t="s">
        <v>97</v>
      </c>
      <c r="B42" s="21"/>
      <c r="M42" s="91"/>
    </row>
    <row r="43" spans="1:14" x14ac:dyDescent="0.3">
      <c r="A43" s="103" t="s">
        <v>98</v>
      </c>
      <c r="B43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J15" sqref="J15"/>
    </sheetView>
  </sheetViews>
  <sheetFormatPr defaultRowHeight="14.4" x14ac:dyDescent="0.3"/>
  <cols>
    <col min="1" max="1" width="21" customWidth="1"/>
    <col min="2" max="2" width="18.5546875" bestFit="1" customWidth="1"/>
    <col min="3" max="3" width="12.44140625" bestFit="1" customWidth="1"/>
    <col min="4" max="4" width="10.6640625" bestFit="1" customWidth="1"/>
    <col min="5" max="5" width="9.77734375" customWidth="1"/>
    <col min="6" max="6" width="12.6640625" bestFit="1" customWidth="1"/>
    <col min="7" max="7" width="10.109375" bestFit="1" customWidth="1"/>
    <col min="8" max="8" width="9.77734375" bestFit="1" customWidth="1"/>
    <col min="9" max="9" width="13.33203125" bestFit="1" customWidth="1"/>
    <col min="10" max="14" width="14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2" t="s">
        <v>53</v>
      </c>
      <c r="G1" s="22" t="s">
        <v>54</v>
      </c>
      <c r="H1" s="24" t="s">
        <v>61</v>
      </c>
      <c r="I1" s="107" t="s">
        <v>99</v>
      </c>
      <c r="J1" s="33" t="s">
        <v>65</v>
      </c>
      <c r="K1" s="33" t="s">
        <v>66</v>
      </c>
      <c r="L1" s="33" t="s">
        <v>67</v>
      </c>
      <c r="M1" s="24" t="s">
        <v>63</v>
      </c>
      <c r="N1" s="24" t="s">
        <v>64</v>
      </c>
      <c r="Q1" s="24"/>
      <c r="R1" s="33"/>
    </row>
    <row r="2" spans="1:18" x14ac:dyDescent="0.3">
      <c r="I2" s="106"/>
      <c r="R2" s="91"/>
    </row>
    <row r="3" spans="1:18" x14ac:dyDescent="0.3">
      <c r="A3" s="2">
        <v>574</v>
      </c>
      <c r="B3" s="3" t="s">
        <v>5</v>
      </c>
      <c r="C3" s="3">
        <v>1</v>
      </c>
      <c r="D3" s="3" t="s">
        <v>6</v>
      </c>
      <c r="E3" s="3" t="s">
        <v>7</v>
      </c>
      <c r="F3" s="3" t="s">
        <v>102</v>
      </c>
      <c r="G3" s="3" t="s">
        <v>55</v>
      </c>
      <c r="H3" s="13">
        <v>10</v>
      </c>
      <c r="I3" s="13">
        <v>0.1</v>
      </c>
      <c r="J3" s="60">
        <v>18.547999999999998</v>
      </c>
      <c r="K3" s="83">
        <v>15.702999999999999</v>
      </c>
      <c r="L3" s="79">
        <v>38.643999999999998</v>
      </c>
      <c r="M3" s="81">
        <v>0.84699999999999998</v>
      </c>
      <c r="N3" s="99">
        <v>2.0830000000000002</v>
      </c>
      <c r="Q3" s="13"/>
      <c r="R3" s="13"/>
    </row>
    <row r="4" spans="1:18" x14ac:dyDescent="0.3">
      <c r="A4" s="2">
        <v>723</v>
      </c>
      <c r="B4" s="3" t="s">
        <v>10</v>
      </c>
      <c r="C4" s="3">
        <v>1</v>
      </c>
      <c r="D4" s="5" t="s">
        <v>9</v>
      </c>
      <c r="E4" s="5" t="s">
        <v>7</v>
      </c>
      <c r="F4" s="3" t="s">
        <v>102</v>
      </c>
      <c r="G4" s="23" t="s">
        <v>57</v>
      </c>
      <c r="H4" s="10">
        <v>130</v>
      </c>
      <c r="I4" s="10">
        <v>8.0000000000000002E-3</v>
      </c>
      <c r="J4" s="61">
        <v>18.599</v>
      </c>
      <c r="K4" s="70">
        <v>15.661</v>
      </c>
      <c r="L4" s="80">
        <v>38.695</v>
      </c>
      <c r="M4" s="72">
        <v>0.84203451798483786</v>
      </c>
      <c r="N4" s="96">
        <v>2.0804881982902308</v>
      </c>
      <c r="Q4" s="10"/>
      <c r="R4" s="105"/>
    </row>
    <row r="5" spans="1:18" x14ac:dyDescent="0.3">
      <c r="A5" s="2">
        <v>572</v>
      </c>
      <c r="B5" s="3" t="s">
        <v>11</v>
      </c>
      <c r="C5" s="3">
        <v>1</v>
      </c>
      <c r="D5" s="5" t="s">
        <v>12</v>
      </c>
      <c r="E5" s="5" t="s">
        <v>7</v>
      </c>
      <c r="F5" s="15" t="s">
        <v>102</v>
      </c>
      <c r="G5" s="23" t="s">
        <v>57</v>
      </c>
      <c r="H5" s="8">
        <v>44</v>
      </c>
      <c r="I5" s="8">
        <v>2.3E-2</v>
      </c>
      <c r="J5" s="60">
        <v>18.472000000000001</v>
      </c>
      <c r="K5" s="69">
        <v>15.657999999999999</v>
      </c>
      <c r="L5" s="28">
        <v>38.581000000000003</v>
      </c>
      <c r="M5" s="81">
        <v>0.84799999999999998</v>
      </c>
      <c r="N5" s="99">
        <v>2.089</v>
      </c>
      <c r="Q5" s="8"/>
      <c r="R5" s="13"/>
    </row>
    <row r="6" spans="1:18" s="27" customFormat="1" x14ac:dyDescent="0.3">
      <c r="A6" s="26">
        <v>577</v>
      </c>
      <c r="B6" s="3" t="s">
        <v>14</v>
      </c>
      <c r="C6" s="3">
        <v>1</v>
      </c>
      <c r="D6" s="3" t="s">
        <v>12</v>
      </c>
      <c r="E6" s="3" t="s">
        <v>7</v>
      </c>
      <c r="F6" s="8" t="s">
        <v>102</v>
      </c>
      <c r="G6" s="23" t="s">
        <v>57</v>
      </c>
      <c r="H6" s="13">
        <v>143</v>
      </c>
      <c r="I6" s="13">
        <v>7.0000000000000001E-3</v>
      </c>
      <c r="J6" s="60">
        <v>18.481000000000002</v>
      </c>
      <c r="K6" s="69">
        <v>15.662000000000001</v>
      </c>
      <c r="L6" s="28">
        <v>38.594000000000001</v>
      </c>
      <c r="M6" s="81">
        <v>0.84699999999999998</v>
      </c>
      <c r="N6" s="99">
        <v>2.0880000000000001</v>
      </c>
      <c r="Q6" s="13"/>
      <c r="R6" s="13"/>
    </row>
    <row r="7" spans="1:18" x14ac:dyDescent="0.3">
      <c r="A7" s="2">
        <v>578</v>
      </c>
      <c r="B7" s="3" t="s">
        <v>16</v>
      </c>
      <c r="C7" s="3">
        <v>3</v>
      </c>
      <c r="D7" s="3" t="s">
        <v>6</v>
      </c>
      <c r="E7" s="3" t="s">
        <v>7</v>
      </c>
      <c r="F7" s="15" t="s">
        <v>102</v>
      </c>
      <c r="G7" s="3" t="s">
        <v>58</v>
      </c>
      <c r="H7" s="13"/>
      <c r="I7" s="13"/>
      <c r="J7" s="63">
        <v>18.687000000000001</v>
      </c>
      <c r="K7" s="70">
        <v>15.691000000000001</v>
      </c>
      <c r="L7" s="76">
        <v>38.881</v>
      </c>
      <c r="M7" s="71">
        <v>0.8396746401241505</v>
      </c>
      <c r="N7" s="100">
        <v>2.0806442981752018</v>
      </c>
    </row>
    <row r="8" spans="1:18" x14ac:dyDescent="0.3">
      <c r="A8" s="2">
        <v>579</v>
      </c>
      <c r="B8" s="3" t="s">
        <v>17</v>
      </c>
      <c r="C8" s="3">
        <v>3</v>
      </c>
      <c r="D8" s="3" t="s">
        <v>6</v>
      </c>
      <c r="E8" s="3" t="s">
        <v>7</v>
      </c>
      <c r="F8" s="3" t="s">
        <v>102</v>
      </c>
      <c r="G8" s="3" t="s">
        <v>55</v>
      </c>
      <c r="H8" s="13">
        <v>61</v>
      </c>
      <c r="I8" s="13">
        <v>1.6E-2</v>
      </c>
      <c r="J8" s="63">
        <v>18.609000000000002</v>
      </c>
      <c r="K8" s="73">
        <v>15.676</v>
      </c>
      <c r="L8" s="78">
        <v>38.703000000000003</v>
      </c>
      <c r="M8" s="72">
        <v>0.84238809178354557</v>
      </c>
      <c r="N8" s="96">
        <v>2.0798000967273897</v>
      </c>
    </row>
    <row r="9" spans="1:18" x14ac:dyDescent="0.3">
      <c r="A9" s="2">
        <v>590</v>
      </c>
      <c r="B9" s="3" t="s">
        <v>29</v>
      </c>
      <c r="C9" s="3">
        <v>4</v>
      </c>
      <c r="D9" s="5" t="s">
        <v>12</v>
      </c>
      <c r="E9" s="5" t="s">
        <v>20</v>
      </c>
      <c r="F9" s="3" t="s">
        <v>102</v>
      </c>
      <c r="G9" s="23" t="s">
        <v>57</v>
      </c>
      <c r="H9" s="5">
        <v>160</v>
      </c>
      <c r="I9" s="5">
        <v>6.0000000000000001E-3</v>
      </c>
      <c r="J9" s="64">
        <v>18.617999999999999</v>
      </c>
      <c r="K9" s="74">
        <v>15.685</v>
      </c>
      <c r="L9" s="77">
        <v>38.771999999999998</v>
      </c>
      <c r="M9" s="81">
        <v>0.84199999999999997</v>
      </c>
      <c r="N9" s="99">
        <v>2.0830000000000002</v>
      </c>
    </row>
    <row r="10" spans="1:18" x14ac:dyDescent="0.3">
      <c r="A10" s="9" t="s">
        <v>30</v>
      </c>
      <c r="B10" s="10" t="s">
        <v>31</v>
      </c>
      <c r="C10" s="10">
        <v>4</v>
      </c>
      <c r="D10" s="3" t="s">
        <v>12</v>
      </c>
      <c r="E10" s="10" t="s">
        <v>25</v>
      </c>
      <c r="F10" s="3" t="s">
        <v>102</v>
      </c>
      <c r="G10" s="3" t="s">
        <v>58</v>
      </c>
      <c r="H10" s="5" t="s">
        <v>62</v>
      </c>
      <c r="I10" s="5"/>
      <c r="J10" s="62">
        <v>18.574000000000002</v>
      </c>
      <c r="K10" s="75">
        <v>15.693</v>
      </c>
      <c r="L10" s="90">
        <v>38.587000000000003</v>
      </c>
      <c r="M10" s="93">
        <v>0.84499999999999997</v>
      </c>
      <c r="N10" s="98">
        <v>2.0779999999999998</v>
      </c>
    </row>
    <row r="11" spans="1:18" x14ac:dyDescent="0.3">
      <c r="A11" s="9">
        <v>4611</v>
      </c>
      <c r="B11" s="11" t="s">
        <v>32</v>
      </c>
      <c r="C11" s="10">
        <v>4</v>
      </c>
      <c r="D11" s="3" t="s">
        <v>12</v>
      </c>
      <c r="E11" s="10" t="s">
        <v>25</v>
      </c>
      <c r="F11" s="3" t="s">
        <v>102</v>
      </c>
      <c r="G11" s="3" t="s">
        <v>58</v>
      </c>
      <c r="H11" s="5"/>
      <c r="I11" s="5"/>
      <c r="J11" s="61">
        <v>18.571000000000002</v>
      </c>
      <c r="K11" s="70">
        <v>15.659000000000001</v>
      </c>
      <c r="L11" s="89">
        <v>38.552999999999997</v>
      </c>
      <c r="M11" s="10"/>
      <c r="N11" s="25"/>
    </row>
    <row r="12" spans="1:18" x14ac:dyDescent="0.3">
      <c r="A12" s="9" t="s">
        <v>34</v>
      </c>
      <c r="B12" s="5" t="s">
        <v>35</v>
      </c>
      <c r="C12" s="10">
        <v>4</v>
      </c>
      <c r="D12" s="11" t="s">
        <v>36</v>
      </c>
      <c r="E12" s="10" t="s">
        <v>7</v>
      </c>
      <c r="F12" s="3" t="s">
        <v>102</v>
      </c>
      <c r="G12" s="3" t="s">
        <v>58</v>
      </c>
      <c r="H12" s="5"/>
      <c r="I12" s="5"/>
      <c r="J12" s="61">
        <v>18.509</v>
      </c>
      <c r="K12" s="70">
        <v>15.666</v>
      </c>
      <c r="L12" s="80">
        <v>38.628999999999998</v>
      </c>
      <c r="M12" s="5"/>
      <c r="N12" s="25"/>
    </row>
    <row r="14" spans="1:18" x14ac:dyDescent="0.3">
      <c r="A14" s="4">
        <v>575</v>
      </c>
      <c r="B14" s="5" t="s">
        <v>13</v>
      </c>
      <c r="C14" s="5">
        <v>1</v>
      </c>
      <c r="D14" s="3" t="s">
        <v>12</v>
      </c>
      <c r="E14" s="5" t="s">
        <v>7</v>
      </c>
      <c r="F14" s="3" t="s">
        <v>56</v>
      </c>
      <c r="G14" s="3" t="s">
        <v>58</v>
      </c>
      <c r="H14" s="5"/>
      <c r="I14" s="5"/>
      <c r="J14" s="61">
        <v>18.513000000000002</v>
      </c>
      <c r="K14" s="84">
        <v>15.711</v>
      </c>
      <c r="L14" s="78">
        <v>38.752000000000002</v>
      </c>
      <c r="M14" s="10"/>
      <c r="N14" s="25"/>
      <c r="Q14" s="5"/>
      <c r="R14" s="105"/>
    </row>
    <row r="15" spans="1:18" x14ac:dyDescent="0.3">
      <c r="A15" s="4">
        <v>717</v>
      </c>
      <c r="B15" s="5" t="s">
        <v>15</v>
      </c>
      <c r="C15" s="5">
        <v>1</v>
      </c>
      <c r="D15" s="3" t="s">
        <v>12</v>
      </c>
      <c r="E15" s="5" t="s">
        <v>7</v>
      </c>
      <c r="F15" s="3" t="s">
        <v>56</v>
      </c>
      <c r="G15" s="3" t="s">
        <v>58</v>
      </c>
      <c r="H15" s="5"/>
      <c r="I15" s="5"/>
      <c r="J15" s="61">
        <v>18.475000000000001</v>
      </c>
      <c r="K15" s="66">
        <v>15.632</v>
      </c>
      <c r="L15" s="89">
        <v>38.515999999999998</v>
      </c>
      <c r="M15" s="10"/>
      <c r="N15" s="25"/>
      <c r="Q15" s="5"/>
      <c r="R15" s="105"/>
    </row>
    <row r="16" spans="1:18" x14ac:dyDescent="0.3">
      <c r="A16" s="4">
        <v>721</v>
      </c>
      <c r="B16" s="5" t="s">
        <v>8</v>
      </c>
      <c r="C16" s="5">
        <v>1</v>
      </c>
      <c r="D16" s="5" t="s">
        <v>9</v>
      </c>
      <c r="E16" s="5" t="s">
        <v>7</v>
      </c>
      <c r="F16" s="3" t="s">
        <v>56</v>
      </c>
      <c r="G16" s="3" t="s">
        <v>55</v>
      </c>
      <c r="H16" s="10">
        <v>7</v>
      </c>
      <c r="I16" s="10">
        <v>0.14299999999999999</v>
      </c>
      <c r="J16" s="61">
        <v>18.460999999999999</v>
      </c>
      <c r="K16" s="67">
        <v>15.641</v>
      </c>
      <c r="L16" s="86">
        <v>38.406999999999996</v>
      </c>
      <c r="M16" s="72">
        <v>0.84724554466171942</v>
      </c>
      <c r="N16" s="96">
        <v>2.0804398461621796</v>
      </c>
      <c r="Q16" s="10"/>
      <c r="R16" s="105"/>
    </row>
    <row r="17" spans="1:16" x14ac:dyDescent="0.3">
      <c r="A17" s="4">
        <v>588</v>
      </c>
      <c r="B17" s="3" t="s">
        <v>18</v>
      </c>
      <c r="C17" s="3">
        <v>4</v>
      </c>
      <c r="D17" s="3" t="s">
        <v>6</v>
      </c>
      <c r="E17" s="3" t="s">
        <v>7</v>
      </c>
      <c r="F17" s="3" t="s">
        <v>56</v>
      </c>
      <c r="G17" s="3" t="s">
        <v>58</v>
      </c>
      <c r="H17" s="13">
        <v>40</v>
      </c>
      <c r="I17" s="13">
        <v>2.5000000000000001E-2</v>
      </c>
      <c r="J17" s="63">
        <v>18.606000000000002</v>
      </c>
      <c r="K17" s="70">
        <v>15.667</v>
      </c>
      <c r="L17" s="80">
        <v>38.679000000000002</v>
      </c>
      <c r="M17" s="72">
        <v>0.84204020208534869</v>
      </c>
      <c r="N17" s="96">
        <v>2.0788455336988068</v>
      </c>
    </row>
    <row r="18" spans="1:16" x14ac:dyDescent="0.3">
      <c r="A18" s="4">
        <v>593</v>
      </c>
      <c r="B18" s="3" t="s">
        <v>19</v>
      </c>
      <c r="C18" s="3">
        <v>4</v>
      </c>
      <c r="D18" s="3" t="s">
        <v>6</v>
      </c>
      <c r="E18" s="3" t="s">
        <v>20</v>
      </c>
      <c r="F18" s="3" t="s">
        <v>56</v>
      </c>
      <c r="G18" s="3" t="s">
        <v>58</v>
      </c>
      <c r="H18" s="13">
        <v>5</v>
      </c>
      <c r="I18" s="13">
        <v>0.2</v>
      </c>
      <c r="J18" s="61">
        <v>18.456</v>
      </c>
      <c r="K18" s="70">
        <v>15.667999999999999</v>
      </c>
      <c r="L18" s="87">
        <v>38.459000000000003</v>
      </c>
      <c r="M18" s="72">
        <v>0.84893801473775465</v>
      </c>
      <c r="N18" s="100">
        <v>2.0838209796272218</v>
      </c>
    </row>
    <row r="19" spans="1:16" x14ac:dyDescent="0.3">
      <c r="A19" s="4">
        <v>594</v>
      </c>
      <c r="B19" s="3" t="s">
        <v>21</v>
      </c>
      <c r="C19" s="3">
        <v>4</v>
      </c>
      <c r="D19" s="5" t="s">
        <v>6</v>
      </c>
      <c r="E19" s="5" t="s">
        <v>20</v>
      </c>
      <c r="F19" s="3" t="s">
        <v>56</v>
      </c>
      <c r="G19" s="23" t="s">
        <v>57</v>
      </c>
      <c r="H19" s="8">
        <v>214</v>
      </c>
      <c r="I19" s="8">
        <v>5.0000000000000001E-3</v>
      </c>
      <c r="J19" s="63">
        <v>18.640999999999998</v>
      </c>
      <c r="K19" s="73">
        <v>15.677</v>
      </c>
      <c r="L19" s="78">
        <v>38.773000000000003</v>
      </c>
      <c r="M19" s="72">
        <v>0.84099565473955262</v>
      </c>
      <c r="N19" s="96">
        <v>2.0799849793466021</v>
      </c>
    </row>
    <row r="20" spans="1:16" s="27" customFormat="1" x14ac:dyDescent="0.3">
      <c r="A20" s="32">
        <v>582</v>
      </c>
      <c r="B20" s="3" t="s">
        <v>27</v>
      </c>
      <c r="C20" s="3">
        <v>4</v>
      </c>
      <c r="D20" s="3" t="s">
        <v>12</v>
      </c>
      <c r="E20" s="3" t="s">
        <v>7</v>
      </c>
      <c r="F20" s="3" t="s">
        <v>56</v>
      </c>
      <c r="G20" s="3" t="s">
        <v>55</v>
      </c>
      <c r="H20" s="13">
        <v>80</v>
      </c>
      <c r="I20" s="13">
        <v>1.2999999999999999E-2</v>
      </c>
      <c r="J20" s="64">
        <v>18.602</v>
      </c>
      <c r="K20" s="74">
        <v>15.685</v>
      </c>
      <c r="L20" s="77">
        <v>38.758000000000003</v>
      </c>
      <c r="M20" s="81">
        <v>0.84299999999999997</v>
      </c>
      <c r="N20" s="99">
        <v>2.0840000000000001</v>
      </c>
    </row>
    <row r="21" spans="1:16" s="27" customFormat="1" x14ac:dyDescent="0.3">
      <c r="A21" s="32">
        <v>583</v>
      </c>
      <c r="B21" s="3" t="s">
        <v>28</v>
      </c>
      <c r="C21" s="3">
        <v>4</v>
      </c>
      <c r="D21" s="3" t="s">
        <v>12</v>
      </c>
      <c r="E21" s="3" t="s">
        <v>7</v>
      </c>
      <c r="F21" s="3" t="s">
        <v>56</v>
      </c>
      <c r="G21" s="23" t="s">
        <v>57</v>
      </c>
      <c r="H21" s="13">
        <v>123</v>
      </c>
      <c r="I21" s="13">
        <v>8.0000000000000002E-3</v>
      </c>
      <c r="J21" s="60">
        <v>18.585999999999999</v>
      </c>
      <c r="K21" s="74">
        <v>15.682</v>
      </c>
      <c r="L21" s="77">
        <v>38.738</v>
      </c>
      <c r="M21" s="81">
        <v>0.84399999999999997</v>
      </c>
      <c r="N21" s="99">
        <v>2.0840000000000001</v>
      </c>
    </row>
    <row r="23" spans="1:16" x14ac:dyDescent="0.3">
      <c r="A23" s="6">
        <v>726</v>
      </c>
      <c r="B23" s="3" t="s">
        <v>22</v>
      </c>
      <c r="C23" s="5">
        <v>4</v>
      </c>
      <c r="D23" s="3" t="s">
        <v>9</v>
      </c>
      <c r="E23" s="5" t="s">
        <v>7</v>
      </c>
      <c r="F23" s="15" t="s">
        <v>59</v>
      </c>
      <c r="G23" s="3" t="s">
        <v>58</v>
      </c>
      <c r="H23" s="10"/>
      <c r="I23" s="10"/>
      <c r="J23" s="63">
        <v>18.739000000000001</v>
      </c>
      <c r="K23" s="73">
        <v>15.676</v>
      </c>
      <c r="L23" s="78">
        <v>38.738</v>
      </c>
      <c r="M23" s="71">
        <v>0.83654410587544692</v>
      </c>
      <c r="N23" s="96">
        <v>2.0672394471423234</v>
      </c>
    </row>
    <row r="24" spans="1:16" x14ac:dyDescent="0.3">
      <c r="A24" s="6">
        <v>727</v>
      </c>
      <c r="B24" s="5" t="s">
        <v>23</v>
      </c>
      <c r="C24" s="5">
        <v>4</v>
      </c>
      <c r="D24" s="5" t="s">
        <v>9</v>
      </c>
      <c r="E24" s="5" t="s">
        <v>7</v>
      </c>
      <c r="F24" s="15" t="s">
        <v>59</v>
      </c>
      <c r="G24" s="3" t="s">
        <v>55</v>
      </c>
      <c r="H24" s="10">
        <v>48</v>
      </c>
      <c r="I24" s="10">
        <v>2.1000000000000001E-2</v>
      </c>
      <c r="J24" s="64">
        <v>18.616</v>
      </c>
      <c r="K24" s="69">
        <v>15.663</v>
      </c>
      <c r="L24" s="79">
        <v>38.682000000000002</v>
      </c>
      <c r="M24" s="81">
        <v>0.84099999999999997</v>
      </c>
      <c r="N24" s="97">
        <v>2.0779999999999998</v>
      </c>
      <c r="P24" s="104"/>
    </row>
    <row r="25" spans="1:16" x14ac:dyDescent="0.3">
      <c r="A25" s="6">
        <v>729</v>
      </c>
      <c r="B25" s="5" t="s">
        <v>22</v>
      </c>
      <c r="C25" s="5">
        <v>4</v>
      </c>
      <c r="D25" s="5" t="s">
        <v>9</v>
      </c>
      <c r="E25" s="29" t="s">
        <v>68</v>
      </c>
      <c r="F25" s="15" t="s">
        <v>59</v>
      </c>
      <c r="G25" s="3" t="s">
        <v>55</v>
      </c>
      <c r="H25" s="8">
        <v>66</v>
      </c>
      <c r="I25" s="8">
        <v>1.4999999999999999E-2</v>
      </c>
      <c r="J25" s="64">
        <v>18.658000000000001</v>
      </c>
      <c r="K25" s="69">
        <v>15.664999999999999</v>
      </c>
      <c r="L25" s="77">
        <v>38.719000000000001</v>
      </c>
      <c r="M25" s="82">
        <v>0.84</v>
      </c>
      <c r="N25" s="97">
        <v>2.0750000000000002</v>
      </c>
    </row>
    <row r="26" spans="1:16" s="27" customFormat="1" x14ac:dyDescent="0.3">
      <c r="A26" s="30" t="s">
        <v>26</v>
      </c>
      <c r="B26" s="10" t="s">
        <v>26</v>
      </c>
      <c r="C26" s="10">
        <v>4</v>
      </c>
      <c r="D26" s="13" t="s">
        <v>24</v>
      </c>
      <c r="E26" s="10" t="s">
        <v>25</v>
      </c>
      <c r="F26" s="3" t="s">
        <v>59</v>
      </c>
      <c r="G26" s="3" t="s">
        <v>58</v>
      </c>
      <c r="H26" s="31">
        <v>2E-3</v>
      </c>
      <c r="I26" s="31"/>
      <c r="J26" s="59">
        <v>18.167000000000002</v>
      </c>
      <c r="K26" s="85">
        <v>15.728</v>
      </c>
      <c r="L26" s="80">
        <v>38.61</v>
      </c>
      <c r="M26" s="94">
        <v>0.86499999999999999</v>
      </c>
      <c r="N26" s="101">
        <v>2.125</v>
      </c>
    </row>
    <row r="27" spans="1:16" s="27" customFormat="1" x14ac:dyDescent="0.3">
      <c r="A27" s="6">
        <v>586</v>
      </c>
      <c r="B27" s="3" t="s">
        <v>37</v>
      </c>
      <c r="C27" s="3">
        <v>4</v>
      </c>
      <c r="D27" s="3" t="s">
        <v>38</v>
      </c>
      <c r="E27" s="3" t="s">
        <v>7</v>
      </c>
      <c r="F27" s="3" t="s">
        <v>59</v>
      </c>
      <c r="G27" s="3" t="s">
        <v>58</v>
      </c>
      <c r="H27" s="13"/>
      <c r="I27" s="13"/>
      <c r="J27" s="65">
        <v>18.859000000000002</v>
      </c>
      <c r="K27" s="69">
        <v>15.669</v>
      </c>
      <c r="L27" s="77">
        <v>38.731000000000002</v>
      </c>
      <c r="M27" s="92">
        <v>0.83099999999999996</v>
      </c>
      <c r="N27" s="95">
        <v>2.0539999999999998</v>
      </c>
    </row>
    <row r="28" spans="1:16" x14ac:dyDescent="0.3">
      <c r="A28" s="6">
        <v>720</v>
      </c>
      <c r="B28" s="3" t="s">
        <v>39</v>
      </c>
      <c r="C28" s="3">
        <v>4</v>
      </c>
      <c r="D28" s="3" t="s">
        <v>38</v>
      </c>
      <c r="E28" s="3" t="s">
        <v>7</v>
      </c>
      <c r="F28" s="3" t="s">
        <v>59</v>
      </c>
      <c r="G28" s="3" t="s">
        <v>55</v>
      </c>
      <c r="H28" s="13">
        <v>9</v>
      </c>
      <c r="I28" s="13">
        <v>0.111</v>
      </c>
      <c r="J28" s="64">
        <v>18.73</v>
      </c>
      <c r="K28" s="69">
        <v>15.675000000000001</v>
      </c>
      <c r="L28" s="77">
        <v>38.776000000000003</v>
      </c>
      <c r="M28" s="82">
        <v>0.83699999999999997</v>
      </c>
      <c r="N28" s="97">
        <v>2.0699999999999998</v>
      </c>
    </row>
    <row r="29" spans="1:16" x14ac:dyDescent="0.3">
      <c r="A29" s="7">
        <v>4607</v>
      </c>
      <c r="B29" s="13" t="s">
        <v>40</v>
      </c>
      <c r="C29" s="3">
        <v>4</v>
      </c>
      <c r="D29" s="3" t="s">
        <v>38</v>
      </c>
      <c r="E29" s="8" t="s">
        <v>25</v>
      </c>
      <c r="F29" s="3" t="s">
        <v>59</v>
      </c>
      <c r="G29" s="3" t="s">
        <v>58</v>
      </c>
      <c r="H29" s="13"/>
      <c r="I29" s="13"/>
      <c r="J29" s="64">
        <v>18.672999999999998</v>
      </c>
      <c r="K29" s="84">
        <v>15.718999999999999</v>
      </c>
      <c r="L29" s="78">
        <v>38.774999999999999</v>
      </c>
      <c r="M29" s="72">
        <v>0.84179000000000004</v>
      </c>
      <c r="N29" s="96">
        <v>2.07653869</v>
      </c>
    </row>
    <row r="30" spans="1:16" x14ac:dyDescent="0.3">
      <c r="A30" s="7" t="s">
        <v>41</v>
      </c>
      <c r="B30" s="13" t="s">
        <v>42</v>
      </c>
      <c r="C30" s="3">
        <v>4</v>
      </c>
      <c r="D30" s="3" t="s">
        <v>38</v>
      </c>
      <c r="E30" s="13" t="s">
        <v>25</v>
      </c>
      <c r="F30" s="3" t="s">
        <v>59</v>
      </c>
      <c r="G30" s="3" t="s">
        <v>58</v>
      </c>
      <c r="H30" s="13">
        <v>24</v>
      </c>
      <c r="I30" s="13">
        <v>4.2000000000000003E-2</v>
      </c>
      <c r="J30" s="57">
        <v>18.782</v>
      </c>
      <c r="K30" s="68">
        <v>15.65</v>
      </c>
      <c r="L30" s="77">
        <v>38.796999999999997</v>
      </c>
      <c r="M30" s="82">
        <v>0.83299999999999996</v>
      </c>
      <c r="N30" s="97">
        <v>2.0659999999999998</v>
      </c>
    </row>
    <row r="31" spans="1:16" x14ac:dyDescent="0.3">
      <c r="A31" s="7" t="s">
        <v>41</v>
      </c>
      <c r="B31" s="13" t="s">
        <v>43</v>
      </c>
      <c r="C31" s="3">
        <v>4</v>
      </c>
      <c r="D31" s="3" t="s">
        <v>38</v>
      </c>
      <c r="E31" s="13" t="s">
        <v>25</v>
      </c>
      <c r="F31" s="3" t="s">
        <v>59</v>
      </c>
      <c r="G31" s="3" t="s">
        <v>58</v>
      </c>
      <c r="H31" s="13"/>
      <c r="I31" s="13"/>
      <c r="J31" s="57">
        <v>18.766999999999999</v>
      </c>
      <c r="K31" s="68">
        <v>15.65</v>
      </c>
      <c r="L31" s="77">
        <v>38.795999999999999</v>
      </c>
      <c r="M31" s="82">
        <v>0.83399999999999996</v>
      </c>
      <c r="N31" s="97">
        <v>2.0670000000000002</v>
      </c>
    </row>
    <row r="33" spans="1:14" x14ac:dyDescent="0.3">
      <c r="A33" s="12">
        <v>4618</v>
      </c>
      <c r="B33" s="11" t="s">
        <v>33</v>
      </c>
      <c r="C33" s="5">
        <v>4</v>
      </c>
      <c r="D33" s="3" t="s">
        <v>12</v>
      </c>
      <c r="E33" s="10" t="s">
        <v>25</v>
      </c>
      <c r="F33" s="3" t="s">
        <v>60</v>
      </c>
      <c r="G33" s="3" t="s">
        <v>58</v>
      </c>
      <c r="H33" s="5" t="s">
        <v>62</v>
      </c>
      <c r="I33" s="5"/>
      <c r="J33" s="62">
        <v>18.504999999999999</v>
      </c>
      <c r="K33" s="75">
        <v>15.678000000000001</v>
      </c>
      <c r="L33" s="88">
        <v>38.494</v>
      </c>
      <c r="M33" s="93">
        <v>0.84699999999999998</v>
      </c>
      <c r="N33" s="98">
        <v>2.08</v>
      </c>
    </row>
    <row r="35" spans="1:14" x14ac:dyDescent="0.3">
      <c r="A35" s="14" t="s">
        <v>44</v>
      </c>
      <c r="B35" s="15" t="s">
        <v>45</v>
      </c>
      <c r="J35" s="34" t="s">
        <v>69</v>
      </c>
      <c r="K35" s="41" t="s">
        <v>74</v>
      </c>
      <c r="L35" s="40" t="s">
        <v>78</v>
      </c>
      <c r="M35" s="39" t="s">
        <v>83</v>
      </c>
      <c r="N35" s="49" t="s">
        <v>87</v>
      </c>
    </row>
    <row r="36" spans="1:14" x14ac:dyDescent="0.3">
      <c r="A36" s="16" t="s">
        <v>46</v>
      </c>
      <c r="B36" s="15" t="s">
        <v>47</v>
      </c>
      <c r="J36" s="35" t="s">
        <v>70</v>
      </c>
      <c r="K36" s="43" t="s">
        <v>75</v>
      </c>
      <c r="L36" s="51" t="s">
        <v>79</v>
      </c>
      <c r="M36" s="44" t="s">
        <v>84</v>
      </c>
      <c r="N36" s="48" t="s">
        <v>88</v>
      </c>
    </row>
    <row r="37" spans="1:14" x14ac:dyDescent="0.3">
      <c r="A37" s="17" t="s">
        <v>48</v>
      </c>
      <c r="B37" s="15" t="s">
        <v>49</v>
      </c>
      <c r="J37" s="36" t="s">
        <v>71</v>
      </c>
      <c r="K37" s="42" t="s">
        <v>76</v>
      </c>
      <c r="L37" s="52" t="s">
        <v>80</v>
      </c>
      <c r="M37" s="56" t="s">
        <v>85</v>
      </c>
      <c r="N37" s="47" t="s">
        <v>89</v>
      </c>
    </row>
    <row r="38" spans="1:14" x14ac:dyDescent="0.3">
      <c r="A38" s="18" t="s">
        <v>100</v>
      </c>
      <c r="B38" s="15" t="s">
        <v>101</v>
      </c>
      <c r="J38" s="37" t="s">
        <v>72</v>
      </c>
      <c r="K38" s="50" t="s">
        <v>77</v>
      </c>
      <c r="L38" s="53" t="s">
        <v>81</v>
      </c>
      <c r="M38" s="54" t="s">
        <v>86</v>
      </c>
      <c r="N38" s="46" t="s">
        <v>90</v>
      </c>
    </row>
    <row r="39" spans="1:14" x14ac:dyDescent="0.3">
      <c r="A39" s="20" t="s">
        <v>51</v>
      </c>
      <c r="B39" s="15" t="s">
        <v>52</v>
      </c>
      <c r="J39" s="38" t="s">
        <v>73</v>
      </c>
      <c r="L39" s="45" t="s">
        <v>82</v>
      </c>
      <c r="N39" s="55" t="s">
        <v>91</v>
      </c>
    </row>
    <row r="40" spans="1:14" x14ac:dyDescent="0.3">
      <c r="A40" s="19" t="s">
        <v>50</v>
      </c>
      <c r="B40" s="21"/>
      <c r="J40" s="102" t="s">
        <v>92</v>
      </c>
      <c r="K40" s="102" t="s">
        <v>93</v>
      </c>
      <c r="L40" s="102" t="s">
        <v>94</v>
      </c>
      <c r="M40" s="102" t="s">
        <v>95</v>
      </c>
      <c r="N40" s="102" t="s">
        <v>96</v>
      </c>
    </row>
    <row r="41" spans="1:14" x14ac:dyDescent="0.3">
      <c r="A41" s="58" t="s">
        <v>97</v>
      </c>
      <c r="B41" s="21"/>
      <c r="M41" s="91"/>
    </row>
    <row r="42" spans="1:14" x14ac:dyDescent="0.3">
      <c r="A42" s="103" t="s">
        <v>98</v>
      </c>
      <c r="B42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A2" sqref="A2"/>
    </sheetView>
  </sheetViews>
  <sheetFormatPr defaultRowHeight="14.4" x14ac:dyDescent="0.3"/>
  <cols>
    <col min="1" max="1" width="21" customWidth="1"/>
    <col min="2" max="2" width="18.5546875" bestFit="1" customWidth="1"/>
    <col min="3" max="3" width="12.44140625" bestFit="1" customWidth="1"/>
    <col min="4" max="4" width="10.6640625" bestFit="1" customWidth="1"/>
    <col min="5" max="5" width="9.77734375" customWidth="1"/>
    <col min="6" max="6" width="12.6640625" bestFit="1" customWidth="1"/>
    <col min="7" max="7" width="10.109375" bestFit="1" customWidth="1"/>
    <col min="8" max="8" width="9.77734375" bestFit="1" customWidth="1"/>
    <col min="9" max="9" width="13.33203125" bestFit="1" customWidth="1"/>
    <col min="10" max="14" width="14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2" t="s">
        <v>53</v>
      </c>
      <c r="G1" s="22" t="s">
        <v>54</v>
      </c>
      <c r="H1" s="24" t="s">
        <v>61</v>
      </c>
      <c r="I1" s="107" t="s">
        <v>99</v>
      </c>
      <c r="J1" s="33" t="s">
        <v>65</v>
      </c>
      <c r="K1" s="33" t="s">
        <v>66</v>
      </c>
      <c r="L1" s="33" t="s">
        <v>67</v>
      </c>
      <c r="M1" s="24" t="s">
        <v>63</v>
      </c>
      <c r="N1" s="24" t="s">
        <v>64</v>
      </c>
      <c r="Q1" s="24"/>
      <c r="R1" s="33"/>
    </row>
    <row r="2" spans="1:18" x14ac:dyDescent="0.3">
      <c r="I2" s="106"/>
      <c r="R2" s="91"/>
    </row>
    <row r="3" spans="1:18" x14ac:dyDescent="0.3">
      <c r="A3" s="2">
        <v>572</v>
      </c>
      <c r="B3" s="3" t="s">
        <v>11</v>
      </c>
      <c r="C3" s="3">
        <v>1</v>
      </c>
      <c r="D3" s="5" t="s">
        <v>12</v>
      </c>
      <c r="E3" s="5" t="s">
        <v>7</v>
      </c>
      <c r="F3" s="15" t="s">
        <v>102</v>
      </c>
      <c r="G3" s="23" t="s">
        <v>57</v>
      </c>
      <c r="H3" s="8">
        <v>44</v>
      </c>
      <c r="I3" s="8">
        <v>2.3E-2</v>
      </c>
      <c r="J3" s="60">
        <v>18.472000000000001</v>
      </c>
      <c r="K3" s="69">
        <v>15.657999999999999</v>
      </c>
      <c r="L3" s="28">
        <v>38.581000000000003</v>
      </c>
      <c r="M3" s="81">
        <v>0.84799999999999998</v>
      </c>
      <c r="N3" s="99">
        <v>2.089</v>
      </c>
      <c r="Q3" s="8"/>
      <c r="R3" s="13"/>
    </row>
    <row r="4" spans="1:18" s="27" customFormat="1" x14ac:dyDescent="0.3">
      <c r="A4" s="26">
        <v>577</v>
      </c>
      <c r="B4" s="3" t="s">
        <v>14</v>
      </c>
      <c r="C4" s="3">
        <v>1</v>
      </c>
      <c r="D4" s="3" t="s">
        <v>12</v>
      </c>
      <c r="E4" s="3" t="s">
        <v>7</v>
      </c>
      <c r="F4" s="8" t="s">
        <v>102</v>
      </c>
      <c r="G4" s="23" t="s">
        <v>57</v>
      </c>
      <c r="H4" s="13">
        <v>143</v>
      </c>
      <c r="I4" s="13">
        <v>7.0000000000000001E-3</v>
      </c>
      <c r="J4" s="60">
        <v>18.481000000000002</v>
      </c>
      <c r="K4" s="69">
        <v>15.662000000000001</v>
      </c>
      <c r="L4" s="28">
        <v>38.594000000000001</v>
      </c>
      <c r="M4" s="81">
        <v>0.84699999999999998</v>
      </c>
      <c r="N4" s="99">
        <v>2.0880000000000001</v>
      </c>
      <c r="Q4" s="13"/>
      <c r="R4" s="13"/>
    </row>
    <row r="5" spans="1:18" x14ac:dyDescent="0.3">
      <c r="A5" s="2">
        <v>590</v>
      </c>
      <c r="B5" s="3" t="s">
        <v>29</v>
      </c>
      <c r="C5" s="3">
        <v>4</v>
      </c>
      <c r="D5" s="5" t="s">
        <v>12</v>
      </c>
      <c r="E5" s="5" t="s">
        <v>20</v>
      </c>
      <c r="F5" s="3" t="s">
        <v>102</v>
      </c>
      <c r="G5" s="23" t="s">
        <v>57</v>
      </c>
      <c r="H5" s="5">
        <v>160</v>
      </c>
      <c r="I5" s="5">
        <v>6.0000000000000001E-3</v>
      </c>
      <c r="J5" s="64">
        <v>18.617999999999999</v>
      </c>
      <c r="K5" s="74">
        <v>15.685</v>
      </c>
      <c r="L5" s="77">
        <v>38.771999999999998</v>
      </c>
      <c r="M5" s="81">
        <v>0.84199999999999997</v>
      </c>
      <c r="N5" s="99">
        <v>2.0830000000000002</v>
      </c>
    </row>
    <row r="6" spans="1:18" x14ac:dyDescent="0.3">
      <c r="A6" s="2">
        <v>723</v>
      </c>
      <c r="B6" s="3" t="s">
        <v>10</v>
      </c>
      <c r="C6" s="3">
        <v>1</v>
      </c>
      <c r="D6" s="5" t="s">
        <v>9</v>
      </c>
      <c r="E6" s="5" t="s">
        <v>7</v>
      </c>
      <c r="F6" s="3" t="s">
        <v>102</v>
      </c>
      <c r="G6" s="23" t="s">
        <v>57</v>
      </c>
      <c r="H6" s="10">
        <v>130</v>
      </c>
      <c r="I6" s="10">
        <v>8.0000000000000002E-3</v>
      </c>
      <c r="J6" s="61">
        <v>18.599</v>
      </c>
      <c r="K6" s="70">
        <v>15.661</v>
      </c>
      <c r="L6" s="80">
        <v>38.695</v>
      </c>
      <c r="M6" s="72">
        <v>0.84203451798483786</v>
      </c>
      <c r="N6" s="96">
        <v>2.0804881982902308</v>
      </c>
      <c r="Q6" s="10"/>
      <c r="R6" s="105"/>
    </row>
    <row r="7" spans="1:18" s="27" customFormat="1" x14ac:dyDescent="0.3">
      <c r="A7" s="32">
        <v>583</v>
      </c>
      <c r="B7" s="3" t="s">
        <v>28</v>
      </c>
      <c r="C7" s="3">
        <v>4</v>
      </c>
      <c r="D7" s="3" t="s">
        <v>12</v>
      </c>
      <c r="E7" s="3" t="s">
        <v>7</v>
      </c>
      <c r="F7" s="3" t="s">
        <v>56</v>
      </c>
      <c r="G7" s="23" t="s">
        <v>57</v>
      </c>
      <c r="H7" s="13">
        <v>123</v>
      </c>
      <c r="I7" s="13">
        <v>8.0000000000000002E-3</v>
      </c>
      <c r="J7" s="60">
        <v>18.585999999999999</v>
      </c>
      <c r="K7" s="74">
        <v>15.682</v>
      </c>
      <c r="L7" s="77">
        <v>38.738</v>
      </c>
      <c r="M7" s="81">
        <v>0.84399999999999997</v>
      </c>
      <c r="N7" s="99">
        <v>2.0840000000000001</v>
      </c>
    </row>
    <row r="8" spans="1:18" x14ac:dyDescent="0.3">
      <c r="A8" s="4">
        <v>594</v>
      </c>
      <c r="B8" s="3" t="s">
        <v>21</v>
      </c>
      <c r="C8" s="3">
        <v>4</v>
      </c>
      <c r="D8" s="5" t="s">
        <v>6</v>
      </c>
      <c r="E8" s="5" t="s">
        <v>20</v>
      </c>
      <c r="F8" s="3" t="s">
        <v>56</v>
      </c>
      <c r="G8" s="23" t="s">
        <v>57</v>
      </c>
      <c r="H8" s="8">
        <v>214</v>
      </c>
      <c r="I8" s="8">
        <v>5.0000000000000001E-3</v>
      </c>
      <c r="J8" s="63">
        <v>18.640999999999998</v>
      </c>
      <c r="K8" s="73">
        <v>15.677</v>
      </c>
      <c r="L8" s="78">
        <v>38.773000000000003</v>
      </c>
      <c r="M8" s="72">
        <v>0.84099565473955262</v>
      </c>
      <c r="N8" s="96">
        <v>2.0799849793466021</v>
      </c>
    </row>
    <row r="10" spans="1:18" x14ac:dyDescent="0.3">
      <c r="A10" s="2">
        <v>574</v>
      </c>
      <c r="B10" s="3" t="s">
        <v>5</v>
      </c>
      <c r="C10" s="3">
        <v>1</v>
      </c>
      <c r="D10" s="3" t="s">
        <v>6</v>
      </c>
      <c r="E10" s="3" t="s">
        <v>7</v>
      </c>
      <c r="F10" s="3" t="s">
        <v>102</v>
      </c>
      <c r="G10" s="3" t="s">
        <v>55</v>
      </c>
      <c r="H10" s="13">
        <v>10</v>
      </c>
      <c r="I10" s="13">
        <v>0.1</v>
      </c>
      <c r="J10" s="60">
        <v>18.547999999999998</v>
      </c>
      <c r="K10" s="83">
        <v>15.702999999999999</v>
      </c>
      <c r="L10" s="79">
        <v>38.643999999999998</v>
      </c>
      <c r="M10" s="81">
        <v>0.84699999999999998</v>
      </c>
      <c r="N10" s="99">
        <v>2.0830000000000002</v>
      </c>
    </row>
    <row r="11" spans="1:18" x14ac:dyDescent="0.3">
      <c r="A11" s="2">
        <v>579</v>
      </c>
      <c r="B11" s="3" t="s">
        <v>17</v>
      </c>
      <c r="C11" s="3">
        <v>3</v>
      </c>
      <c r="D11" s="3" t="s">
        <v>6</v>
      </c>
      <c r="E11" s="3" t="s">
        <v>7</v>
      </c>
      <c r="F11" s="3" t="s">
        <v>102</v>
      </c>
      <c r="G11" s="3" t="s">
        <v>55</v>
      </c>
      <c r="H11" s="13">
        <v>61</v>
      </c>
      <c r="I11" s="13">
        <v>1.6E-2</v>
      </c>
      <c r="J11" s="63">
        <v>18.609000000000002</v>
      </c>
      <c r="K11" s="73">
        <v>15.676</v>
      </c>
      <c r="L11" s="78">
        <v>38.703000000000003</v>
      </c>
      <c r="M11" s="72">
        <v>0.84238809178354601</v>
      </c>
      <c r="N11" s="96">
        <v>2.0798000967273902</v>
      </c>
    </row>
    <row r="12" spans="1:18" x14ac:dyDescent="0.3">
      <c r="A12" s="32">
        <v>582</v>
      </c>
      <c r="B12" s="3" t="s">
        <v>27</v>
      </c>
      <c r="C12" s="3">
        <v>4</v>
      </c>
      <c r="D12" s="3" t="s">
        <v>12</v>
      </c>
      <c r="E12" s="3" t="s">
        <v>7</v>
      </c>
      <c r="F12" s="3" t="s">
        <v>56</v>
      </c>
      <c r="G12" s="3" t="s">
        <v>55</v>
      </c>
      <c r="H12" s="13">
        <v>80</v>
      </c>
      <c r="I12" s="13">
        <v>1.2999999999999999E-2</v>
      </c>
      <c r="J12" s="64">
        <v>18.602</v>
      </c>
      <c r="K12" s="74">
        <v>15.685</v>
      </c>
      <c r="L12" s="77">
        <v>38.758000000000003</v>
      </c>
      <c r="M12" s="81">
        <v>0.84299999999999997</v>
      </c>
      <c r="N12" s="99">
        <v>2.0840000000000001</v>
      </c>
    </row>
    <row r="13" spans="1:18" x14ac:dyDescent="0.3">
      <c r="A13" s="4">
        <v>721</v>
      </c>
      <c r="B13" s="5" t="s">
        <v>8</v>
      </c>
      <c r="C13" s="5">
        <v>1</v>
      </c>
      <c r="D13" s="5" t="s">
        <v>9</v>
      </c>
      <c r="E13" s="5" t="s">
        <v>7</v>
      </c>
      <c r="F13" s="3" t="s">
        <v>56</v>
      </c>
      <c r="G13" s="3" t="s">
        <v>55</v>
      </c>
      <c r="H13" s="10">
        <v>7</v>
      </c>
      <c r="I13" s="10">
        <v>0.14299999999999999</v>
      </c>
      <c r="J13" s="61">
        <v>18.460999999999999</v>
      </c>
      <c r="K13" s="67">
        <v>15.641</v>
      </c>
      <c r="L13" s="86">
        <v>38.406999999999996</v>
      </c>
      <c r="M13" s="72">
        <v>0.84724554466171942</v>
      </c>
      <c r="N13" s="96">
        <v>2.0804398461621796</v>
      </c>
    </row>
    <row r="14" spans="1:18" x14ac:dyDescent="0.3">
      <c r="A14" s="6">
        <v>720</v>
      </c>
      <c r="B14" s="3" t="s">
        <v>39</v>
      </c>
      <c r="C14" s="3">
        <v>4</v>
      </c>
      <c r="D14" s="3" t="s">
        <v>38</v>
      </c>
      <c r="E14" s="3" t="s">
        <v>7</v>
      </c>
      <c r="F14" s="3" t="s">
        <v>59</v>
      </c>
      <c r="G14" s="3" t="s">
        <v>55</v>
      </c>
      <c r="H14" s="13">
        <v>9</v>
      </c>
      <c r="I14" s="13">
        <v>0.111</v>
      </c>
      <c r="J14" s="64">
        <v>18.73</v>
      </c>
      <c r="K14" s="69">
        <v>15.675000000000001</v>
      </c>
      <c r="L14" s="77">
        <v>38.776000000000003</v>
      </c>
      <c r="M14" s="82">
        <v>0.83699999999999997</v>
      </c>
      <c r="N14" s="97">
        <v>2.0699999999999998</v>
      </c>
    </row>
    <row r="15" spans="1:18" x14ac:dyDescent="0.3">
      <c r="A15" s="6">
        <v>727</v>
      </c>
      <c r="B15" s="5" t="s">
        <v>23</v>
      </c>
      <c r="C15" s="5">
        <v>4</v>
      </c>
      <c r="D15" s="5" t="s">
        <v>9</v>
      </c>
      <c r="E15" s="5" t="s">
        <v>7</v>
      </c>
      <c r="F15" s="15" t="s">
        <v>59</v>
      </c>
      <c r="G15" s="3" t="s">
        <v>55</v>
      </c>
      <c r="H15" s="10">
        <v>48</v>
      </c>
      <c r="I15" s="10">
        <v>2.1000000000000001E-2</v>
      </c>
      <c r="J15" s="64">
        <v>18.616</v>
      </c>
      <c r="K15" s="69">
        <v>15.663</v>
      </c>
      <c r="L15" s="79">
        <v>38.682000000000002</v>
      </c>
      <c r="M15" s="81">
        <v>0.84099999999999997</v>
      </c>
      <c r="N15" s="97">
        <v>2.0779999999999998</v>
      </c>
    </row>
    <row r="16" spans="1:18" x14ac:dyDescent="0.3">
      <c r="A16" s="6">
        <v>729</v>
      </c>
      <c r="B16" s="5" t="s">
        <v>22</v>
      </c>
      <c r="C16" s="5">
        <v>4</v>
      </c>
      <c r="D16" s="5" t="s">
        <v>9</v>
      </c>
      <c r="E16" s="29" t="s">
        <v>68</v>
      </c>
      <c r="F16" s="15" t="s">
        <v>59</v>
      </c>
      <c r="G16" s="3" t="s">
        <v>55</v>
      </c>
      <c r="H16" s="8">
        <v>66</v>
      </c>
      <c r="I16" s="8">
        <v>1.4999999999999999E-2</v>
      </c>
      <c r="J16" s="64">
        <v>18.658000000000001</v>
      </c>
      <c r="K16" s="69">
        <v>15.664999999999999</v>
      </c>
      <c r="L16" s="77">
        <v>38.719000000000001</v>
      </c>
      <c r="M16" s="82">
        <v>0.84</v>
      </c>
      <c r="N16" s="97">
        <v>2.0750000000000002</v>
      </c>
    </row>
    <row r="18" spans="1:18" x14ac:dyDescent="0.3">
      <c r="A18" s="2">
        <v>578</v>
      </c>
      <c r="B18" s="3" t="s">
        <v>16</v>
      </c>
      <c r="C18" s="3">
        <v>3</v>
      </c>
      <c r="D18" s="3" t="s">
        <v>6</v>
      </c>
      <c r="E18" s="3" t="s">
        <v>7</v>
      </c>
      <c r="F18" s="15" t="s">
        <v>102</v>
      </c>
      <c r="G18" s="3" t="s">
        <v>58</v>
      </c>
      <c r="H18" s="13"/>
      <c r="I18" s="13"/>
      <c r="J18" s="63">
        <v>18.687000000000001</v>
      </c>
      <c r="K18" s="73">
        <v>15.691000000000001</v>
      </c>
      <c r="L18" s="76">
        <v>38.881</v>
      </c>
      <c r="M18" s="71">
        <v>0.8396746401241505</v>
      </c>
      <c r="N18" s="100">
        <v>2.0806442981752018</v>
      </c>
      <c r="Q18" s="13"/>
      <c r="R18" s="13"/>
    </row>
    <row r="19" spans="1:18" s="27" customFormat="1" x14ac:dyDescent="0.3">
      <c r="A19" s="9" t="s">
        <v>30</v>
      </c>
      <c r="B19" s="10" t="s">
        <v>31</v>
      </c>
      <c r="C19" s="10">
        <v>4</v>
      </c>
      <c r="D19" s="3" t="s">
        <v>12</v>
      </c>
      <c r="E19" s="10" t="s">
        <v>25</v>
      </c>
      <c r="F19" s="3" t="s">
        <v>102</v>
      </c>
      <c r="G19" s="3" t="s">
        <v>58</v>
      </c>
      <c r="H19" s="5" t="s">
        <v>62</v>
      </c>
      <c r="I19" s="5"/>
      <c r="J19" s="62">
        <v>18.574000000000002</v>
      </c>
      <c r="K19" s="75">
        <v>15.693</v>
      </c>
      <c r="L19" s="90">
        <v>38.587000000000003</v>
      </c>
      <c r="M19" s="93">
        <v>0.84499999999999997</v>
      </c>
      <c r="N19" s="98">
        <v>2.0779999999999998</v>
      </c>
      <c r="Q19" s="13"/>
      <c r="R19" s="13"/>
    </row>
    <row r="20" spans="1:18" x14ac:dyDescent="0.3">
      <c r="A20" s="9">
        <v>4611</v>
      </c>
      <c r="B20" s="11" t="s">
        <v>32</v>
      </c>
      <c r="C20" s="10">
        <v>4</v>
      </c>
      <c r="D20" s="3" t="s">
        <v>12</v>
      </c>
      <c r="E20" s="10" t="s">
        <v>25</v>
      </c>
      <c r="F20" s="3" t="s">
        <v>102</v>
      </c>
      <c r="G20" s="3" t="s">
        <v>58</v>
      </c>
      <c r="H20" s="5"/>
      <c r="I20" s="5"/>
      <c r="J20" s="61">
        <v>18.571000000000002</v>
      </c>
      <c r="K20" s="70">
        <v>15.659000000000001</v>
      </c>
      <c r="L20" s="89">
        <v>38.552999999999997</v>
      </c>
      <c r="M20" s="10"/>
      <c r="N20" s="25"/>
      <c r="Q20" s="5"/>
      <c r="R20" s="105"/>
    </row>
    <row r="21" spans="1:18" x14ac:dyDescent="0.3">
      <c r="A21" s="9" t="s">
        <v>34</v>
      </c>
      <c r="B21" s="5" t="s">
        <v>35</v>
      </c>
      <c r="C21" s="10">
        <v>4</v>
      </c>
      <c r="D21" s="11" t="s">
        <v>36</v>
      </c>
      <c r="E21" s="10" t="s">
        <v>7</v>
      </c>
      <c r="F21" s="3" t="s">
        <v>102</v>
      </c>
      <c r="G21" s="3" t="s">
        <v>58</v>
      </c>
      <c r="H21" s="5"/>
      <c r="I21" s="5"/>
      <c r="J21" s="61">
        <v>18.509</v>
      </c>
      <c r="K21" s="70">
        <v>15.666</v>
      </c>
      <c r="L21" s="80">
        <v>38.628999999999998</v>
      </c>
      <c r="M21" s="5"/>
      <c r="N21" s="25"/>
    </row>
    <row r="22" spans="1:18" x14ac:dyDescent="0.3">
      <c r="A22" s="4">
        <v>575</v>
      </c>
      <c r="B22" s="5" t="s">
        <v>13</v>
      </c>
      <c r="C22" s="5">
        <v>1</v>
      </c>
      <c r="D22" s="3" t="s">
        <v>12</v>
      </c>
      <c r="E22" s="5" t="s">
        <v>7</v>
      </c>
      <c r="F22" s="3" t="s">
        <v>56</v>
      </c>
      <c r="G22" s="3" t="s">
        <v>58</v>
      </c>
      <c r="H22" s="5"/>
      <c r="I22" s="5"/>
      <c r="J22" s="61">
        <v>18.513000000000002</v>
      </c>
      <c r="K22" s="84">
        <v>15.711</v>
      </c>
      <c r="L22" s="78">
        <v>38.752000000000002</v>
      </c>
      <c r="M22" s="10"/>
      <c r="N22" s="25"/>
      <c r="Q22" s="24"/>
      <c r="R22" s="33"/>
    </row>
    <row r="23" spans="1:18" x14ac:dyDescent="0.3">
      <c r="A23" s="4">
        <v>717</v>
      </c>
      <c r="B23" s="5" t="s">
        <v>15</v>
      </c>
      <c r="C23" s="5">
        <v>1</v>
      </c>
      <c r="D23" s="3" t="s">
        <v>12</v>
      </c>
      <c r="E23" s="5" t="s">
        <v>7</v>
      </c>
      <c r="F23" s="3" t="s">
        <v>56</v>
      </c>
      <c r="G23" s="3" t="s">
        <v>58</v>
      </c>
      <c r="H23" s="5"/>
      <c r="I23" s="5"/>
      <c r="J23" s="61">
        <v>18.475000000000001</v>
      </c>
      <c r="K23" s="66">
        <v>15.632</v>
      </c>
      <c r="L23" s="89">
        <v>38.515999999999998</v>
      </c>
      <c r="M23" s="10"/>
      <c r="N23" s="25"/>
      <c r="R23" s="91"/>
    </row>
    <row r="24" spans="1:18" x14ac:dyDescent="0.3">
      <c r="A24" s="4">
        <v>588</v>
      </c>
      <c r="B24" s="3" t="s">
        <v>18</v>
      </c>
      <c r="C24" s="3">
        <v>4</v>
      </c>
      <c r="D24" s="3" t="s">
        <v>6</v>
      </c>
      <c r="E24" s="3" t="s">
        <v>7</v>
      </c>
      <c r="F24" s="3" t="s">
        <v>56</v>
      </c>
      <c r="G24" s="3" t="s">
        <v>58</v>
      </c>
      <c r="H24" s="13">
        <v>40</v>
      </c>
      <c r="I24" s="13">
        <v>2.5000000000000001E-2</v>
      </c>
      <c r="J24" s="63">
        <v>18.606000000000002</v>
      </c>
      <c r="K24" s="70">
        <v>15.667</v>
      </c>
      <c r="L24" s="80">
        <v>38.679000000000002</v>
      </c>
      <c r="M24" s="72">
        <v>0.84204020208534869</v>
      </c>
      <c r="N24" s="96">
        <v>2.0788455336988068</v>
      </c>
      <c r="Q24" s="10"/>
      <c r="R24" s="105"/>
    </row>
    <row r="25" spans="1:18" x14ac:dyDescent="0.3">
      <c r="A25" s="4">
        <v>593</v>
      </c>
      <c r="B25" s="3" t="s">
        <v>19</v>
      </c>
      <c r="C25" s="3">
        <v>4</v>
      </c>
      <c r="D25" s="3" t="s">
        <v>6</v>
      </c>
      <c r="E25" s="3" t="s">
        <v>20</v>
      </c>
      <c r="F25" s="3" t="s">
        <v>56</v>
      </c>
      <c r="G25" s="3" t="s">
        <v>58</v>
      </c>
      <c r="H25" s="13">
        <v>5</v>
      </c>
      <c r="I25" s="13">
        <v>0.2</v>
      </c>
      <c r="J25" s="61">
        <v>18.456</v>
      </c>
      <c r="K25" s="70">
        <v>15.667999999999999</v>
      </c>
      <c r="L25" s="87">
        <v>38.459000000000003</v>
      </c>
      <c r="M25" s="72">
        <v>0.84893801473775465</v>
      </c>
      <c r="N25" s="100">
        <v>2.0838209796272218</v>
      </c>
      <c r="Q25" s="10"/>
      <c r="R25" s="105"/>
    </row>
    <row r="26" spans="1:18" x14ac:dyDescent="0.3">
      <c r="A26" s="6">
        <v>726</v>
      </c>
      <c r="B26" s="3" t="s">
        <v>22</v>
      </c>
      <c r="C26" s="5">
        <v>4</v>
      </c>
      <c r="D26" s="3" t="s">
        <v>9</v>
      </c>
      <c r="E26" s="5" t="s">
        <v>7</v>
      </c>
      <c r="F26" s="15" t="s">
        <v>59</v>
      </c>
      <c r="G26" s="3" t="s">
        <v>58</v>
      </c>
      <c r="H26" s="10"/>
      <c r="I26" s="10"/>
      <c r="J26" s="63">
        <v>18.739000000000001</v>
      </c>
      <c r="K26" s="73">
        <v>15.676</v>
      </c>
      <c r="L26" s="78">
        <v>38.738</v>
      </c>
      <c r="M26" s="71">
        <v>0.83654410587544692</v>
      </c>
      <c r="N26" s="96">
        <v>2.0672394471423234</v>
      </c>
      <c r="Q26" s="8"/>
      <c r="R26" s="13"/>
    </row>
    <row r="27" spans="1:18" x14ac:dyDescent="0.3">
      <c r="A27" s="30" t="s">
        <v>26</v>
      </c>
      <c r="B27" s="10" t="s">
        <v>26</v>
      </c>
      <c r="C27" s="10">
        <v>4</v>
      </c>
      <c r="D27" s="13" t="s">
        <v>24</v>
      </c>
      <c r="E27" s="10" t="s">
        <v>25</v>
      </c>
      <c r="F27" s="3" t="s">
        <v>59</v>
      </c>
      <c r="G27" s="3" t="s">
        <v>58</v>
      </c>
      <c r="H27" s="31">
        <v>2E-3</v>
      </c>
      <c r="I27" s="31"/>
      <c r="J27" s="59">
        <v>18.167000000000002</v>
      </c>
      <c r="K27" s="85">
        <v>15.728</v>
      </c>
      <c r="L27" s="80">
        <v>38.61</v>
      </c>
      <c r="M27" s="94">
        <v>0.86499999999999999</v>
      </c>
      <c r="N27" s="101">
        <v>2.125</v>
      </c>
      <c r="Q27" s="5"/>
      <c r="R27" s="105"/>
    </row>
    <row r="28" spans="1:18" x14ac:dyDescent="0.3">
      <c r="A28" s="6">
        <v>586</v>
      </c>
      <c r="B28" s="3" t="s">
        <v>37</v>
      </c>
      <c r="C28" s="3">
        <v>4</v>
      </c>
      <c r="D28" s="3" t="s">
        <v>38</v>
      </c>
      <c r="E28" s="3" t="s">
        <v>7</v>
      </c>
      <c r="F28" s="3" t="s">
        <v>59</v>
      </c>
      <c r="G28" s="3" t="s">
        <v>58</v>
      </c>
      <c r="H28" s="13"/>
      <c r="I28" s="13"/>
      <c r="J28" s="65">
        <v>18.859000000000002</v>
      </c>
      <c r="K28" s="69">
        <v>15.669</v>
      </c>
      <c r="L28" s="77">
        <v>38.731000000000002</v>
      </c>
      <c r="M28" s="92">
        <v>0.83099999999999996</v>
      </c>
      <c r="N28" s="95">
        <v>2.0539999999999998</v>
      </c>
    </row>
    <row r="29" spans="1:18" x14ac:dyDescent="0.3">
      <c r="A29" s="7">
        <v>4607</v>
      </c>
      <c r="B29" s="13" t="s">
        <v>40</v>
      </c>
      <c r="C29" s="3">
        <v>4</v>
      </c>
      <c r="D29" s="3" t="s">
        <v>38</v>
      </c>
      <c r="E29" s="8" t="s">
        <v>25</v>
      </c>
      <c r="F29" s="3" t="s">
        <v>59</v>
      </c>
      <c r="G29" s="3" t="s">
        <v>58</v>
      </c>
      <c r="H29" s="13"/>
      <c r="I29" s="13"/>
      <c r="J29" s="64">
        <v>18.672999999999998</v>
      </c>
      <c r="K29" s="84">
        <v>15.718999999999999</v>
      </c>
      <c r="L29" s="78">
        <v>38.774999999999999</v>
      </c>
      <c r="M29" s="72">
        <v>0.84179000000000004</v>
      </c>
      <c r="N29" s="96">
        <v>2.07653869</v>
      </c>
    </row>
    <row r="30" spans="1:18" x14ac:dyDescent="0.3">
      <c r="A30" s="7" t="s">
        <v>41</v>
      </c>
      <c r="B30" s="13" t="s">
        <v>42</v>
      </c>
      <c r="C30" s="3">
        <v>4</v>
      </c>
      <c r="D30" s="3" t="s">
        <v>38</v>
      </c>
      <c r="E30" s="13" t="s">
        <v>25</v>
      </c>
      <c r="F30" s="3" t="s">
        <v>59</v>
      </c>
      <c r="G30" s="3" t="s">
        <v>58</v>
      </c>
      <c r="H30" s="13">
        <v>24</v>
      </c>
      <c r="I30" s="13">
        <v>4.2000000000000003E-2</v>
      </c>
      <c r="J30" s="57">
        <v>18.782</v>
      </c>
      <c r="K30" s="68">
        <v>15.65</v>
      </c>
      <c r="L30" s="77">
        <v>38.796999999999997</v>
      </c>
      <c r="M30" s="82">
        <v>0.83299999999999996</v>
      </c>
      <c r="N30" s="97">
        <v>2.0659999999999998</v>
      </c>
    </row>
    <row r="31" spans="1:18" x14ac:dyDescent="0.3">
      <c r="A31" s="7" t="s">
        <v>41</v>
      </c>
      <c r="B31" s="13" t="s">
        <v>43</v>
      </c>
      <c r="C31" s="3">
        <v>4</v>
      </c>
      <c r="D31" s="3" t="s">
        <v>38</v>
      </c>
      <c r="E31" s="13" t="s">
        <v>25</v>
      </c>
      <c r="F31" s="3" t="s">
        <v>59</v>
      </c>
      <c r="G31" s="3" t="s">
        <v>58</v>
      </c>
      <c r="H31" s="13"/>
      <c r="I31" s="13"/>
      <c r="J31" s="57">
        <v>18.766999999999999</v>
      </c>
      <c r="K31" s="68">
        <v>15.65</v>
      </c>
      <c r="L31" s="77">
        <v>38.795999999999999</v>
      </c>
      <c r="M31" s="82">
        <v>0.83399999999999996</v>
      </c>
      <c r="N31" s="97">
        <v>2.0670000000000002</v>
      </c>
    </row>
    <row r="32" spans="1:18" x14ac:dyDescent="0.3">
      <c r="A32" s="12">
        <v>4618</v>
      </c>
      <c r="B32" s="11" t="s">
        <v>33</v>
      </c>
      <c r="C32" s="5">
        <v>4</v>
      </c>
      <c r="D32" s="3" t="s">
        <v>12</v>
      </c>
      <c r="E32" s="10" t="s">
        <v>25</v>
      </c>
      <c r="F32" s="3" t="s">
        <v>60</v>
      </c>
      <c r="G32" s="3" t="s">
        <v>58</v>
      </c>
      <c r="H32" s="5" t="s">
        <v>62</v>
      </c>
      <c r="I32" s="5"/>
      <c r="J32" s="62">
        <v>18.504999999999999</v>
      </c>
      <c r="K32" s="75">
        <v>15.678000000000001</v>
      </c>
      <c r="L32" s="88">
        <v>38.494</v>
      </c>
      <c r="M32" s="93">
        <v>0.84699999999999998</v>
      </c>
      <c r="N32" s="98">
        <v>2.08</v>
      </c>
    </row>
    <row r="34" spans="1:14" x14ac:dyDescent="0.3">
      <c r="A34" s="14" t="s">
        <v>44</v>
      </c>
      <c r="B34" s="15" t="s">
        <v>45</v>
      </c>
      <c r="J34" s="34" t="s">
        <v>69</v>
      </c>
      <c r="K34" s="41" t="s">
        <v>74</v>
      </c>
      <c r="L34" s="40" t="s">
        <v>78</v>
      </c>
      <c r="M34" s="39" t="s">
        <v>83</v>
      </c>
      <c r="N34" s="49" t="s">
        <v>87</v>
      </c>
    </row>
    <row r="35" spans="1:14" x14ac:dyDescent="0.3">
      <c r="A35" s="16" t="s">
        <v>46</v>
      </c>
      <c r="B35" s="15" t="s">
        <v>47</v>
      </c>
      <c r="J35" s="35" t="s">
        <v>70</v>
      </c>
      <c r="K35" s="110" t="s">
        <v>75</v>
      </c>
      <c r="L35" s="117" t="s">
        <v>79</v>
      </c>
      <c r="M35" s="114" t="s">
        <v>84</v>
      </c>
      <c r="N35" s="115" t="s">
        <v>88</v>
      </c>
    </row>
    <row r="36" spans="1:14" x14ac:dyDescent="0.3">
      <c r="A36" s="17" t="s">
        <v>48</v>
      </c>
      <c r="B36" s="15" t="s">
        <v>49</v>
      </c>
      <c r="J36" s="108" t="s">
        <v>71</v>
      </c>
      <c r="K36" s="111" t="s">
        <v>76</v>
      </c>
      <c r="L36" s="112" t="s">
        <v>80</v>
      </c>
      <c r="M36" s="56" t="s">
        <v>85</v>
      </c>
      <c r="N36" s="116" t="s">
        <v>89</v>
      </c>
    </row>
    <row r="37" spans="1:14" x14ac:dyDescent="0.3">
      <c r="A37" s="18" t="s">
        <v>100</v>
      </c>
      <c r="B37" s="15" t="s">
        <v>101</v>
      </c>
      <c r="J37" s="109" t="s">
        <v>72</v>
      </c>
      <c r="K37" s="50" t="s">
        <v>77</v>
      </c>
      <c r="L37" s="113" t="s">
        <v>81</v>
      </c>
      <c r="M37" s="54" t="s">
        <v>86</v>
      </c>
      <c r="N37" s="46" t="s">
        <v>90</v>
      </c>
    </row>
    <row r="38" spans="1:14" x14ac:dyDescent="0.3">
      <c r="A38" s="20" t="s">
        <v>51</v>
      </c>
      <c r="B38" s="15" t="s">
        <v>52</v>
      </c>
      <c r="J38" s="38" t="s">
        <v>73</v>
      </c>
      <c r="L38" s="45" t="s">
        <v>82</v>
      </c>
      <c r="N38" s="55" t="s">
        <v>91</v>
      </c>
    </row>
    <row r="39" spans="1:14" x14ac:dyDescent="0.3">
      <c r="A39" s="19" t="s">
        <v>50</v>
      </c>
      <c r="B39" s="21"/>
      <c r="J39" s="102" t="s">
        <v>92</v>
      </c>
      <c r="K39" s="102" t="s">
        <v>93</v>
      </c>
      <c r="L39" s="102" t="s">
        <v>94</v>
      </c>
      <c r="M39" s="102" t="s">
        <v>95</v>
      </c>
      <c r="N39" s="102" t="s">
        <v>96</v>
      </c>
    </row>
    <row r="40" spans="1:14" x14ac:dyDescent="0.3">
      <c r="A40" s="58" t="s">
        <v>97</v>
      </c>
      <c r="B40" s="21"/>
      <c r="M40" s="91"/>
    </row>
    <row r="41" spans="1:14" x14ac:dyDescent="0.3">
      <c r="A41" s="103" t="s">
        <v>98</v>
      </c>
      <c r="B41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Normal="100" zoomScaleSheetLayoutView="100" workbookViewId="0">
      <selection activeCell="A2" sqref="A2"/>
    </sheetView>
  </sheetViews>
  <sheetFormatPr defaultRowHeight="14.4" x14ac:dyDescent="0.3"/>
  <cols>
    <col min="1" max="1" width="21" customWidth="1"/>
    <col min="2" max="2" width="18.5546875" bestFit="1" customWidth="1"/>
    <col min="3" max="3" width="12.44140625" bestFit="1" customWidth="1"/>
    <col min="4" max="4" width="10.6640625" bestFit="1" customWidth="1"/>
    <col min="5" max="5" width="9.77734375" customWidth="1"/>
    <col min="6" max="6" width="12.6640625" bestFit="1" customWidth="1"/>
    <col min="7" max="7" width="10.109375" bestFit="1" customWidth="1"/>
    <col min="8" max="8" width="9.77734375" bestFit="1" customWidth="1"/>
    <col min="9" max="9" width="13.33203125" bestFit="1" customWidth="1"/>
    <col min="10" max="14" width="14" bestFit="1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2" t="s">
        <v>53</v>
      </c>
      <c r="G1" s="22" t="s">
        <v>54</v>
      </c>
      <c r="H1" s="24" t="s">
        <v>61</v>
      </c>
      <c r="I1" s="107" t="s">
        <v>99</v>
      </c>
      <c r="J1" s="33" t="s">
        <v>65</v>
      </c>
      <c r="K1" s="33" t="s">
        <v>66</v>
      </c>
      <c r="L1" s="33" t="s">
        <v>67</v>
      </c>
      <c r="M1" s="24" t="s">
        <v>63</v>
      </c>
      <c r="N1" s="24" t="s">
        <v>64</v>
      </c>
      <c r="P1" s="24"/>
      <c r="Q1" s="33"/>
    </row>
    <row r="2" spans="1:17" x14ac:dyDescent="0.3">
      <c r="I2" s="106"/>
      <c r="Q2" s="91"/>
    </row>
    <row r="3" spans="1:17" x14ac:dyDescent="0.3">
      <c r="A3" s="121">
        <v>574</v>
      </c>
      <c r="B3" s="3" t="s">
        <v>5</v>
      </c>
      <c r="C3" s="3">
        <v>1</v>
      </c>
      <c r="D3" s="3" t="s">
        <v>6</v>
      </c>
      <c r="E3" s="3" t="s">
        <v>7</v>
      </c>
      <c r="F3" s="3" t="s">
        <v>102</v>
      </c>
      <c r="G3" s="3" t="s">
        <v>55</v>
      </c>
      <c r="H3" s="13">
        <v>10</v>
      </c>
      <c r="I3" s="13">
        <v>0.1</v>
      </c>
      <c r="J3" s="60">
        <v>18.547999999999998</v>
      </c>
      <c r="K3" s="83">
        <v>15.702999999999999</v>
      </c>
      <c r="L3" s="79">
        <v>38.643999999999998</v>
      </c>
      <c r="M3" s="81">
        <v>0.84699999999999998</v>
      </c>
      <c r="N3" s="99">
        <v>2.0830000000000002</v>
      </c>
      <c r="P3" s="13"/>
      <c r="Q3" s="13"/>
    </row>
    <row r="4" spans="1:17" x14ac:dyDescent="0.3">
      <c r="A4" s="120">
        <v>721</v>
      </c>
      <c r="B4" s="5" t="s">
        <v>8</v>
      </c>
      <c r="C4" s="5">
        <v>1</v>
      </c>
      <c r="D4" s="5" t="s">
        <v>9</v>
      </c>
      <c r="E4" s="5" t="s">
        <v>7</v>
      </c>
      <c r="F4" s="3" t="s">
        <v>56</v>
      </c>
      <c r="G4" s="3" t="s">
        <v>55</v>
      </c>
      <c r="H4" s="10">
        <v>7</v>
      </c>
      <c r="I4" s="10">
        <v>0.14299999999999999</v>
      </c>
      <c r="J4" s="61">
        <v>18.460999999999999</v>
      </c>
      <c r="K4" s="67">
        <v>15.641</v>
      </c>
      <c r="L4" s="86">
        <v>38.406999999999996</v>
      </c>
      <c r="M4" s="72">
        <v>0.84724554466171942</v>
      </c>
      <c r="N4" s="96">
        <v>2.0804398461621796</v>
      </c>
      <c r="P4" s="10"/>
      <c r="Q4" s="105"/>
    </row>
    <row r="5" spans="1:17" x14ac:dyDescent="0.3">
      <c r="A5" s="2">
        <v>723</v>
      </c>
      <c r="B5" s="3" t="s">
        <v>10</v>
      </c>
      <c r="C5" s="3">
        <v>1</v>
      </c>
      <c r="D5" s="5" t="s">
        <v>9</v>
      </c>
      <c r="E5" s="5" t="s">
        <v>7</v>
      </c>
      <c r="F5" s="3" t="s">
        <v>102</v>
      </c>
      <c r="G5" s="23" t="s">
        <v>57</v>
      </c>
      <c r="H5" s="10">
        <v>130</v>
      </c>
      <c r="I5" s="10">
        <v>8.0000000000000002E-3</v>
      </c>
      <c r="J5" s="61">
        <v>18.599</v>
      </c>
      <c r="K5" s="70">
        <v>15.661</v>
      </c>
      <c r="L5" s="80">
        <v>38.695</v>
      </c>
      <c r="M5" s="72">
        <v>0.84203451798483786</v>
      </c>
      <c r="N5" s="96">
        <v>2.0804881982902308</v>
      </c>
      <c r="P5" s="10"/>
      <c r="Q5" s="105"/>
    </row>
    <row r="6" spans="1:17" x14ac:dyDescent="0.3">
      <c r="A6" s="2">
        <v>572</v>
      </c>
      <c r="B6" s="3" t="s">
        <v>11</v>
      </c>
      <c r="C6" s="3">
        <v>1</v>
      </c>
      <c r="D6" s="5" t="s">
        <v>12</v>
      </c>
      <c r="E6" s="5" t="s">
        <v>7</v>
      </c>
      <c r="F6" s="15" t="s">
        <v>102</v>
      </c>
      <c r="G6" s="23" t="s">
        <v>57</v>
      </c>
      <c r="H6" s="8">
        <v>44</v>
      </c>
      <c r="I6" s="13">
        <v>2.3E-2</v>
      </c>
      <c r="J6" s="60">
        <v>18.472000000000001</v>
      </c>
      <c r="K6" s="69">
        <v>15.657999999999999</v>
      </c>
      <c r="L6" s="28">
        <v>38.581000000000003</v>
      </c>
      <c r="M6" s="81">
        <v>0.84799999999999998</v>
      </c>
      <c r="N6" s="99">
        <v>2.089</v>
      </c>
      <c r="P6" s="8"/>
      <c r="Q6" s="13"/>
    </row>
    <row r="7" spans="1:17" s="27" customFormat="1" x14ac:dyDescent="0.3">
      <c r="A7" s="26">
        <v>577</v>
      </c>
      <c r="B7" s="3" t="s">
        <v>14</v>
      </c>
      <c r="C7" s="3">
        <v>1</v>
      </c>
      <c r="D7" s="3" t="s">
        <v>12</v>
      </c>
      <c r="E7" s="3" t="s">
        <v>7</v>
      </c>
      <c r="F7" s="8" t="s">
        <v>102</v>
      </c>
      <c r="G7" s="23" t="s">
        <v>57</v>
      </c>
      <c r="H7" s="13">
        <v>143</v>
      </c>
      <c r="I7" s="13">
        <v>7.0000000000000001E-3</v>
      </c>
      <c r="J7" s="60">
        <v>18.481000000000002</v>
      </c>
      <c r="K7" s="69">
        <v>15.662000000000001</v>
      </c>
      <c r="L7" s="28">
        <v>38.594000000000001</v>
      </c>
      <c r="M7" s="81">
        <v>0.84699999999999998</v>
      </c>
      <c r="N7" s="99">
        <v>2.0880000000000001</v>
      </c>
      <c r="P7" s="13"/>
      <c r="Q7" s="13"/>
    </row>
    <row r="8" spans="1:17" x14ac:dyDescent="0.3">
      <c r="I8" s="122"/>
    </row>
    <row r="9" spans="1:17" x14ac:dyDescent="0.3">
      <c r="A9" s="2">
        <v>579</v>
      </c>
      <c r="B9" s="3" t="s">
        <v>17</v>
      </c>
      <c r="C9" s="3">
        <v>3</v>
      </c>
      <c r="D9" s="3" t="s">
        <v>6</v>
      </c>
      <c r="E9" s="3" t="s">
        <v>7</v>
      </c>
      <c r="F9" s="3" t="s">
        <v>102</v>
      </c>
      <c r="G9" s="3" t="s">
        <v>55</v>
      </c>
      <c r="H9" s="13">
        <v>61</v>
      </c>
      <c r="I9" s="13">
        <v>1.6E-2</v>
      </c>
      <c r="J9" s="63">
        <v>18.609000000000002</v>
      </c>
      <c r="K9" s="73">
        <v>15.676</v>
      </c>
      <c r="L9" s="78">
        <v>38.703000000000003</v>
      </c>
      <c r="M9" s="72">
        <v>0.84238809178354557</v>
      </c>
      <c r="N9" s="96">
        <v>2.0798000967273897</v>
      </c>
    </row>
    <row r="10" spans="1:17" x14ac:dyDescent="0.3">
      <c r="I10" s="122"/>
    </row>
    <row r="11" spans="1:17" x14ac:dyDescent="0.3">
      <c r="A11" s="4">
        <v>588</v>
      </c>
      <c r="B11" s="3" t="s">
        <v>18</v>
      </c>
      <c r="C11" s="3">
        <v>4</v>
      </c>
      <c r="D11" s="3" t="s">
        <v>6</v>
      </c>
      <c r="E11" s="3" t="s">
        <v>7</v>
      </c>
      <c r="F11" s="3" t="s">
        <v>56</v>
      </c>
      <c r="G11" s="3" t="s">
        <v>58</v>
      </c>
      <c r="H11" s="13">
        <v>40</v>
      </c>
      <c r="I11" s="13">
        <v>2.5000000000000001E-2</v>
      </c>
      <c r="J11" s="63">
        <v>18.606000000000002</v>
      </c>
      <c r="K11" s="70">
        <v>15.667</v>
      </c>
      <c r="L11" s="80">
        <v>38.679000000000002</v>
      </c>
      <c r="M11" s="72">
        <v>0.84204020208534869</v>
      </c>
      <c r="N11" s="96">
        <v>2.0788455336988068</v>
      </c>
    </row>
    <row r="12" spans="1:17" x14ac:dyDescent="0.3">
      <c r="A12" s="120">
        <v>593</v>
      </c>
      <c r="B12" s="3" t="s">
        <v>19</v>
      </c>
      <c r="C12" s="3">
        <v>4</v>
      </c>
      <c r="D12" s="3" t="s">
        <v>6</v>
      </c>
      <c r="E12" s="3" t="s">
        <v>20</v>
      </c>
      <c r="F12" s="3" t="s">
        <v>56</v>
      </c>
      <c r="G12" s="3" t="s">
        <v>58</v>
      </c>
      <c r="H12" s="13">
        <v>5</v>
      </c>
      <c r="I12" s="13">
        <v>0.2</v>
      </c>
      <c r="J12" s="61">
        <v>18.456</v>
      </c>
      <c r="K12" s="70">
        <v>15.667999999999999</v>
      </c>
      <c r="L12" s="87">
        <v>38.459000000000003</v>
      </c>
      <c r="M12" s="72">
        <v>0.84893801473775465</v>
      </c>
      <c r="N12" s="100">
        <v>2.0838209796272218</v>
      </c>
    </row>
    <row r="13" spans="1:17" x14ac:dyDescent="0.3">
      <c r="A13" s="4">
        <v>594</v>
      </c>
      <c r="B13" s="3" t="s">
        <v>21</v>
      </c>
      <c r="C13" s="3">
        <v>4</v>
      </c>
      <c r="D13" s="5" t="s">
        <v>6</v>
      </c>
      <c r="E13" s="5" t="s">
        <v>20</v>
      </c>
      <c r="F13" s="3" t="s">
        <v>56</v>
      </c>
      <c r="G13" s="23" t="s">
        <v>57</v>
      </c>
      <c r="H13" s="8">
        <v>214</v>
      </c>
      <c r="I13" s="8">
        <v>5.0000000000000001E-3</v>
      </c>
      <c r="J13" s="63">
        <v>18.640999999999998</v>
      </c>
      <c r="K13" s="73">
        <v>15.677</v>
      </c>
      <c r="L13" s="78">
        <v>38.773000000000003</v>
      </c>
      <c r="M13" s="72">
        <v>0.84099565473955262</v>
      </c>
      <c r="N13" s="96">
        <v>2.0799849793466021</v>
      </c>
    </row>
    <row r="14" spans="1:17" x14ac:dyDescent="0.3">
      <c r="A14" s="6">
        <v>727</v>
      </c>
      <c r="B14" s="5" t="s">
        <v>23</v>
      </c>
      <c r="C14" s="5">
        <v>4</v>
      </c>
      <c r="D14" s="5" t="s">
        <v>9</v>
      </c>
      <c r="E14" s="5" t="s">
        <v>7</v>
      </c>
      <c r="F14" s="15" t="s">
        <v>59</v>
      </c>
      <c r="G14" s="3" t="s">
        <v>55</v>
      </c>
      <c r="H14" s="10">
        <v>48</v>
      </c>
      <c r="I14" s="10">
        <v>2.1000000000000001E-2</v>
      </c>
      <c r="J14" s="64">
        <v>18.616</v>
      </c>
      <c r="K14" s="69">
        <v>15.663</v>
      </c>
      <c r="L14" s="79">
        <v>38.682000000000002</v>
      </c>
      <c r="M14" s="81">
        <v>0.84099999999999997</v>
      </c>
      <c r="N14" s="97">
        <v>2.0779999999999998</v>
      </c>
    </row>
    <row r="15" spans="1:17" x14ac:dyDescent="0.3">
      <c r="A15" s="6">
        <v>729</v>
      </c>
      <c r="B15" s="5" t="s">
        <v>22</v>
      </c>
      <c r="C15" s="5">
        <v>4</v>
      </c>
      <c r="D15" s="5" t="s">
        <v>9</v>
      </c>
      <c r="E15" s="29" t="s">
        <v>68</v>
      </c>
      <c r="F15" s="15" t="s">
        <v>59</v>
      </c>
      <c r="G15" s="3" t="s">
        <v>55</v>
      </c>
      <c r="H15" s="8">
        <v>66</v>
      </c>
      <c r="I15" s="8">
        <v>1.4999999999999999E-2</v>
      </c>
      <c r="J15" s="64">
        <v>18.658000000000001</v>
      </c>
      <c r="K15" s="69">
        <v>15.664999999999999</v>
      </c>
      <c r="L15" s="77">
        <v>38.719000000000001</v>
      </c>
      <c r="M15" s="82">
        <v>0.84</v>
      </c>
      <c r="N15" s="97">
        <v>2.0750000000000002</v>
      </c>
    </row>
    <row r="16" spans="1:17" s="27" customFormat="1" x14ac:dyDescent="0.3">
      <c r="A16" s="32">
        <v>582</v>
      </c>
      <c r="B16" s="3" t="s">
        <v>27</v>
      </c>
      <c r="C16" s="3">
        <v>4</v>
      </c>
      <c r="D16" s="3" t="s">
        <v>12</v>
      </c>
      <c r="E16" s="3" t="s">
        <v>7</v>
      </c>
      <c r="F16" s="3" t="s">
        <v>56</v>
      </c>
      <c r="G16" s="3" t="s">
        <v>55</v>
      </c>
      <c r="H16" s="13">
        <v>80</v>
      </c>
      <c r="I16" s="13">
        <v>1.2999999999999999E-2</v>
      </c>
      <c r="J16" s="64">
        <v>18.602</v>
      </c>
      <c r="K16" s="74">
        <v>15.685</v>
      </c>
      <c r="L16" s="77">
        <v>38.758000000000003</v>
      </c>
      <c r="M16" s="81">
        <v>0.84299999999999997</v>
      </c>
      <c r="N16" s="99">
        <v>2.0840000000000001</v>
      </c>
    </row>
    <row r="17" spans="1:40" s="27" customFormat="1" x14ac:dyDescent="0.3">
      <c r="A17" s="32">
        <v>583</v>
      </c>
      <c r="B17" s="3" t="s">
        <v>28</v>
      </c>
      <c r="C17" s="3">
        <v>4</v>
      </c>
      <c r="D17" s="3" t="s">
        <v>12</v>
      </c>
      <c r="E17" s="3" t="s">
        <v>7</v>
      </c>
      <c r="F17" s="3" t="s">
        <v>56</v>
      </c>
      <c r="G17" s="23" t="s">
        <v>57</v>
      </c>
      <c r="H17" s="13">
        <v>123</v>
      </c>
      <c r="I17" s="13">
        <v>8.0000000000000002E-3</v>
      </c>
      <c r="J17" s="60">
        <v>18.585999999999999</v>
      </c>
      <c r="K17" s="74">
        <v>15.682</v>
      </c>
      <c r="L17" s="77">
        <v>38.738</v>
      </c>
      <c r="M17" s="81">
        <v>0.84399999999999997</v>
      </c>
      <c r="N17" s="99">
        <v>2.0840000000000001</v>
      </c>
    </row>
    <row r="18" spans="1:40" x14ac:dyDescent="0.3">
      <c r="A18" s="2">
        <v>590</v>
      </c>
      <c r="B18" s="3" t="s">
        <v>29</v>
      </c>
      <c r="C18" s="3">
        <v>4</v>
      </c>
      <c r="D18" s="5" t="s">
        <v>12</v>
      </c>
      <c r="E18" s="5" t="s">
        <v>20</v>
      </c>
      <c r="F18" s="3" t="s">
        <v>102</v>
      </c>
      <c r="G18" s="23" t="s">
        <v>57</v>
      </c>
      <c r="H18" s="5">
        <v>160</v>
      </c>
      <c r="I18" s="5">
        <v>6.0000000000000001E-3</v>
      </c>
      <c r="J18" s="64">
        <v>18.617999999999999</v>
      </c>
      <c r="K18" s="74">
        <v>15.685</v>
      </c>
      <c r="L18" s="77">
        <v>38.771999999999998</v>
      </c>
      <c r="M18" s="81">
        <v>0.84199999999999997</v>
      </c>
      <c r="N18" s="99">
        <v>2.0830000000000002</v>
      </c>
      <c r="AN18" s="123"/>
    </row>
    <row r="19" spans="1:40" x14ac:dyDescent="0.3">
      <c r="A19" s="119">
        <v>720</v>
      </c>
      <c r="B19" s="3" t="s">
        <v>39</v>
      </c>
      <c r="C19" s="3">
        <v>4</v>
      </c>
      <c r="D19" s="3" t="s">
        <v>38</v>
      </c>
      <c r="E19" s="3" t="s">
        <v>7</v>
      </c>
      <c r="F19" s="3" t="s">
        <v>59</v>
      </c>
      <c r="G19" s="3" t="s">
        <v>55</v>
      </c>
      <c r="H19" s="13">
        <v>9</v>
      </c>
      <c r="I19" s="13">
        <v>0.111</v>
      </c>
      <c r="J19" s="64">
        <v>18.73</v>
      </c>
      <c r="K19" s="69">
        <v>15.675000000000001</v>
      </c>
      <c r="L19" s="77">
        <v>38.776000000000003</v>
      </c>
      <c r="M19" s="82">
        <v>0.83699999999999997</v>
      </c>
      <c r="N19" s="97">
        <v>2.0699999999999998</v>
      </c>
      <c r="Y19" s="133" t="s">
        <v>100</v>
      </c>
      <c r="AN19" s="127"/>
    </row>
    <row r="20" spans="1:40" x14ac:dyDescent="0.3">
      <c r="A20" s="118" t="s">
        <v>41</v>
      </c>
      <c r="B20" s="13" t="s">
        <v>42</v>
      </c>
      <c r="C20" s="3">
        <v>4</v>
      </c>
      <c r="D20" s="3" t="s">
        <v>38</v>
      </c>
      <c r="E20" s="13" t="s">
        <v>25</v>
      </c>
      <c r="F20" s="3" t="s">
        <v>59</v>
      </c>
      <c r="G20" s="3" t="s">
        <v>58</v>
      </c>
      <c r="H20" s="13">
        <v>24</v>
      </c>
      <c r="I20" s="13">
        <v>4.2000000000000003E-2</v>
      </c>
      <c r="J20" s="57">
        <v>18.782</v>
      </c>
      <c r="K20" s="68">
        <v>15.65</v>
      </c>
      <c r="L20" s="77">
        <v>38.796999999999997</v>
      </c>
      <c r="M20" s="82">
        <v>0.83299999999999996</v>
      </c>
      <c r="N20" s="97">
        <v>2.0659999999999998</v>
      </c>
      <c r="Y20" s="134" t="s">
        <v>104</v>
      </c>
      <c r="AN20" s="124"/>
    </row>
    <row r="21" spans="1:40" x14ac:dyDescent="0.3">
      <c r="Y21" s="135" t="s">
        <v>105</v>
      </c>
      <c r="AN21" s="123"/>
    </row>
    <row r="22" spans="1:40" x14ac:dyDescent="0.3">
      <c r="Y22" s="137" t="s">
        <v>110</v>
      </c>
      <c r="AN22" s="123"/>
    </row>
    <row r="23" spans="1:40" x14ac:dyDescent="0.3">
      <c r="A23" s="14" t="s">
        <v>44</v>
      </c>
      <c r="B23" s="15" t="s">
        <v>45</v>
      </c>
      <c r="J23" s="34" t="s">
        <v>69</v>
      </c>
      <c r="K23" s="41" t="s">
        <v>74</v>
      </c>
      <c r="L23" s="40" t="s">
        <v>78</v>
      </c>
      <c r="M23" s="39" t="s">
        <v>83</v>
      </c>
      <c r="N23" s="49" t="s">
        <v>87</v>
      </c>
      <c r="Y23" s="137" t="s">
        <v>111</v>
      </c>
      <c r="AN23" s="125"/>
    </row>
    <row r="24" spans="1:40" x14ac:dyDescent="0.3">
      <c r="A24" s="16" t="s">
        <v>46</v>
      </c>
      <c r="B24" s="15" t="s">
        <v>47</v>
      </c>
      <c r="J24" s="35" t="s">
        <v>70</v>
      </c>
      <c r="K24" s="43" t="s">
        <v>75</v>
      </c>
      <c r="L24" s="51" t="s">
        <v>79</v>
      </c>
      <c r="M24" s="44" t="s">
        <v>84</v>
      </c>
      <c r="N24" s="48" t="s">
        <v>88</v>
      </c>
      <c r="Y24" s="137" t="s">
        <v>112</v>
      </c>
      <c r="AN24" s="123"/>
    </row>
    <row r="25" spans="1:40" x14ac:dyDescent="0.3">
      <c r="A25" s="17" t="s">
        <v>48</v>
      </c>
      <c r="B25" s="15" t="s">
        <v>49</v>
      </c>
      <c r="J25" s="36" t="s">
        <v>71</v>
      </c>
      <c r="K25" s="42" t="s">
        <v>76</v>
      </c>
      <c r="L25" s="52" t="s">
        <v>80</v>
      </c>
      <c r="M25" s="56" t="s">
        <v>85</v>
      </c>
      <c r="N25" s="47" t="s">
        <v>89</v>
      </c>
      <c r="AN25" s="122"/>
    </row>
    <row r="26" spans="1:40" x14ac:dyDescent="0.3">
      <c r="A26" s="18" t="s">
        <v>100</v>
      </c>
      <c r="B26" s="15" t="s">
        <v>101</v>
      </c>
      <c r="J26" s="37" t="s">
        <v>72</v>
      </c>
      <c r="K26" s="50" t="s">
        <v>77</v>
      </c>
      <c r="L26" s="53" t="s">
        <v>81</v>
      </c>
      <c r="M26" s="54" t="s">
        <v>86</v>
      </c>
      <c r="N26" s="46" t="s">
        <v>90</v>
      </c>
      <c r="AN26" s="129"/>
    </row>
    <row r="27" spans="1:40" x14ac:dyDescent="0.3">
      <c r="A27" s="20" t="s">
        <v>51</v>
      </c>
      <c r="B27" s="15" t="s">
        <v>52</v>
      </c>
      <c r="J27" s="38" t="s">
        <v>73</v>
      </c>
      <c r="L27" s="45" t="s">
        <v>82</v>
      </c>
      <c r="N27" s="55" t="s">
        <v>91</v>
      </c>
      <c r="AN27" s="129"/>
    </row>
    <row r="28" spans="1:40" x14ac:dyDescent="0.3">
      <c r="A28" s="19" t="s">
        <v>50</v>
      </c>
      <c r="B28" s="21"/>
      <c r="J28" s="102" t="s">
        <v>92</v>
      </c>
      <c r="K28" s="102" t="s">
        <v>93</v>
      </c>
      <c r="L28" s="102" t="s">
        <v>94</v>
      </c>
      <c r="M28" s="102" t="s">
        <v>95</v>
      </c>
      <c r="N28" s="102" t="s">
        <v>96</v>
      </c>
      <c r="AN28" s="130"/>
    </row>
    <row r="29" spans="1:40" x14ac:dyDescent="0.3">
      <c r="A29" s="58" t="s">
        <v>97</v>
      </c>
      <c r="B29" s="21"/>
      <c r="M29" s="91"/>
      <c r="AN29" s="128"/>
    </row>
    <row r="30" spans="1:40" x14ac:dyDescent="0.3">
      <c r="A30" s="103" t="s">
        <v>98</v>
      </c>
      <c r="B30" s="21"/>
      <c r="AN30" s="131"/>
    </row>
    <row r="31" spans="1:40" x14ac:dyDescent="0.3">
      <c r="AN31" s="129"/>
    </row>
    <row r="32" spans="1:40" x14ac:dyDescent="0.3">
      <c r="AN32" s="129"/>
    </row>
    <row r="33" spans="40:40" x14ac:dyDescent="0.3">
      <c r="AN33" s="126"/>
    </row>
    <row r="34" spans="40:40" x14ac:dyDescent="0.3">
      <c r="AN34" s="132"/>
    </row>
    <row r="35" spans="40:40" x14ac:dyDescent="0.3">
      <c r="AN35" s="13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7:J28"/>
  <sheetViews>
    <sheetView zoomScale="90" zoomScaleNormal="90" workbookViewId="0">
      <selection activeCell="L22" sqref="L22"/>
    </sheetView>
  </sheetViews>
  <sheetFormatPr defaultRowHeight="14.4" x14ac:dyDescent="0.3"/>
  <cols>
    <col min="23" max="23" width="10.6640625" bestFit="1" customWidth="1"/>
    <col min="24" max="24" width="13.33203125" bestFit="1" customWidth="1"/>
  </cols>
  <sheetData>
    <row r="17" spans="10:10" x14ac:dyDescent="0.3">
      <c r="J17" s="135" t="s">
        <v>107</v>
      </c>
    </row>
    <row r="18" spans="10:10" x14ac:dyDescent="0.3">
      <c r="J18" s="134" t="s">
        <v>106</v>
      </c>
    </row>
    <row r="19" spans="10:10" x14ac:dyDescent="0.3">
      <c r="J19" s="136" t="s">
        <v>108</v>
      </c>
    </row>
    <row r="20" spans="10:10" x14ac:dyDescent="0.3">
      <c r="J20" s="133" t="s">
        <v>38</v>
      </c>
    </row>
    <row r="22" spans="10:10" x14ac:dyDescent="0.3">
      <c r="J22" s="137" t="s">
        <v>110</v>
      </c>
    </row>
    <row r="23" spans="10:10" x14ac:dyDescent="0.3">
      <c r="J23" s="137" t="s">
        <v>111</v>
      </c>
    </row>
    <row r="24" spans="10:10" x14ac:dyDescent="0.3">
      <c r="J24" s="137" t="s">
        <v>112</v>
      </c>
    </row>
    <row r="26" spans="10:10" x14ac:dyDescent="0.3">
      <c r="J26" t="s">
        <v>161</v>
      </c>
    </row>
    <row r="27" spans="10:10" x14ac:dyDescent="0.3">
      <c r="J27" t="s">
        <v>162</v>
      </c>
    </row>
    <row r="28" spans="10:10" x14ac:dyDescent="0.3">
      <c r="J28" t="s">
        <v>163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Normal="100" workbookViewId="0">
      <selection activeCell="O29" sqref="O29"/>
    </sheetView>
  </sheetViews>
  <sheetFormatPr defaultRowHeight="14.4" x14ac:dyDescent="0.3"/>
  <sheetData>
    <row r="1" spans="1:25" x14ac:dyDescent="0.3">
      <c r="B1" s="24"/>
      <c r="C1" s="33"/>
    </row>
    <row r="2" spans="1:25" x14ac:dyDescent="0.3">
      <c r="C2" s="91"/>
    </row>
    <row r="3" spans="1:25" x14ac:dyDescent="0.3">
      <c r="B3" s="13"/>
      <c r="C3" s="13"/>
    </row>
    <row r="4" spans="1:25" x14ac:dyDescent="0.3">
      <c r="B4" s="10"/>
      <c r="C4" s="105"/>
    </row>
    <row r="5" spans="1:25" x14ac:dyDescent="0.3">
      <c r="B5" s="10"/>
      <c r="C5" s="105"/>
    </row>
    <row r="6" spans="1:25" x14ac:dyDescent="0.3">
      <c r="B6" s="8"/>
      <c r="C6" s="13"/>
    </row>
    <row r="7" spans="1:25" x14ac:dyDescent="0.3">
      <c r="A7" s="27"/>
      <c r="B7" s="13"/>
      <c r="C7" s="13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14" spans="1:25" x14ac:dyDescent="0.3">
      <c r="A14" s="104"/>
    </row>
    <row r="16" spans="1:25" x14ac:dyDescent="0.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2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9" spans="1:22" x14ac:dyDescent="0.3">
      <c r="J19" s="133" t="s">
        <v>100</v>
      </c>
    </row>
    <row r="20" spans="1:22" x14ac:dyDescent="0.3">
      <c r="J20" s="134" t="s">
        <v>104</v>
      </c>
    </row>
    <row r="21" spans="1:22" x14ac:dyDescent="0.3">
      <c r="J21" s="135" t="s">
        <v>105</v>
      </c>
    </row>
    <row r="23" spans="1:22" x14ac:dyDescent="0.3">
      <c r="J23" t="s">
        <v>109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A2"/>
    </sheetView>
  </sheetViews>
  <sheetFormatPr defaultRowHeight="14.4" x14ac:dyDescent="0.3"/>
  <cols>
    <col min="1" max="1" width="8.33203125" customWidth="1"/>
    <col min="2" max="2" width="12.88671875" customWidth="1"/>
    <col min="3" max="3" width="6.5546875" customWidth="1"/>
    <col min="4" max="4" width="8.88671875" customWidth="1"/>
  </cols>
  <sheetData>
    <row r="1" spans="1:8" ht="15.6" x14ac:dyDescent="0.3">
      <c r="A1" s="171" t="s">
        <v>113</v>
      </c>
      <c r="B1" s="138" t="s">
        <v>114</v>
      </c>
      <c r="C1" s="140" t="s">
        <v>116</v>
      </c>
      <c r="D1" s="174" t="s">
        <v>118</v>
      </c>
      <c r="E1" s="140" t="s">
        <v>119</v>
      </c>
      <c r="F1" s="140" t="s">
        <v>120</v>
      </c>
      <c r="G1" s="176" t="s">
        <v>122</v>
      </c>
      <c r="H1" s="178" t="s">
        <v>123</v>
      </c>
    </row>
    <row r="2" spans="1:8" ht="16.2" thickBot="1" x14ac:dyDescent="0.35">
      <c r="A2" s="173"/>
      <c r="B2" s="139" t="s">
        <v>115</v>
      </c>
      <c r="C2" s="141" t="s">
        <v>117</v>
      </c>
      <c r="D2" s="175"/>
      <c r="E2" s="141" t="s">
        <v>117</v>
      </c>
      <c r="F2" s="141" t="s">
        <v>121</v>
      </c>
      <c r="G2" s="177"/>
      <c r="H2" s="179"/>
    </row>
    <row r="3" spans="1:8" ht="89.4" customHeight="1" x14ac:dyDescent="0.3">
      <c r="A3" s="159" t="s">
        <v>124</v>
      </c>
      <c r="B3" s="159" t="s">
        <v>125</v>
      </c>
      <c r="C3" s="171">
        <v>18.542999999999999</v>
      </c>
      <c r="D3" s="171">
        <v>15.667</v>
      </c>
      <c r="E3" s="168">
        <v>38.661000000000001</v>
      </c>
      <c r="F3" s="171">
        <v>0.84499999999999997</v>
      </c>
      <c r="G3" s="168">
        <v>2.085</v>
      </c>
      <c r="H3" s="165" t="s">
        <v>126</v>
      </c>
    </row>
    <row r="4" spans="1:8" x14ac:dyDescent="0.3">
      <c r="A4" s="160"/>
      <c r="B4" s="160"/>
      <c r="C4" s="172"/>
      <c r="D4" s="172"/>
      <c r="E4" s="169"/>
      <c r="F4" s="172"/>
      <c r="G4" s="169"/>
      <c r="H4" s="166"/>
    </row>
    <row r="5" spans="1:8" ht="15" thickBot="1" x14ac:dyDescent="0.35">
      <c r="A5" s="161"/>
      <c r="B5" s="161"/>
      <c r="C5" s="173"/>
      <c r="D5" s="173"/>
      <c r="E5" s="170"/>
      <c r="F5" s="173"/>
      <c r="G5" s="170"/>
      <c r="H5" s="167"/>
    </row>
    <row r="6" spans="1:8" ht="76.2" customHeight="1" x14ac:dyDescent="0.3">
      <c r="A6" s="159" t="s">
        <v>127</v>
      </c>
      <c r="B6" s="159" t="s">
        <v>128</v>
      </c>
      <c r="C6" s="168">
        <v>18.614000000000001</v>
      </c>
      <c r="D6" s="171">
        <v>15.68</v>
      </c>
      <c r="E6" s="168">
        <v>38.756</v>
      </c>
      <c r="F6" s="168">
        <v>0.84199999999999997</v>
      </c>
      <c r="G6" s="168">
        <v>2.0819999999999999</v>
      </c>
      <c r="H6" s="165" t="s">
        <v>129</v>
      </c>
    </row>
    <row r="7" spans="1:8" x14ac:dyDescent="0.3">
      <c r="A7" s="160"/>
      <c r="B7" s="160"/>
      <c r="C7" s="169"/>
      <c r="D7" s="172"/>
      <c r="E7" s="169"/>
      <c r="F7" s="169"/>
      <c r="G7" s="169"/>
      <c r="H7" s="166"/>
    </row>
    <row r="8" spans="1:8" ht="15" thickBot="1" x14ac:dyDescent="0.35">
      <c r="A8" s="161"/>
      <c r="B8" s="161"/>
      <c r="C8" s="170"/>
      <c r="D8" s="173"/>
      <c r="E8" s="170"/>
      <c r="F8" s="170"/>
      <c r="G8" s="170"/>
      <c r="H8" s="167"/>
    </row>
    <row r="9" spans="1:8" ht="26.4" x14ac:dyDescent="0.3">
      <c r="A9" s="159" t="s">
        <v>130</v>
      </c>
      <c r="B9" s="142" t="s">
        <v>131</v>
      </c>
      <c r="C9" s="143">
        <v>18.393999999999998</v>
      </c>
      <c r="D9" s="159">
        <v>15.628</v>
      </c>
      <c r="E9" s="162">
        <v>38.375</v>
      </c>
      <c r="F9" s="162">
        <v>0.84899999999999998</v>
      </c>
      <c r="G9" s="162">
        <v>2.0859999999999999</v>
      </c>
      <c r="H9" s="165" t="s">
        <v>134</v>
      </c>
    </row>
    <row r="10" spans="1:8" ht="39.6" x14ac:dyDescent="0.3">
      <c r="A10" s="160"/>
      <c r="B10" s="142" t="s">
        <v>132</v>
      </c>
      <c r="C10" s="143"/>
      <c r="D10" s="160"/>
      <c r="E10" s="163"/>
      <c r="F10" s="163"/>
      <c r="G10" s="163"/>
      <c r="H10" s="166"/>
    </row>
    <row r="11" spans="1:8" ht="15" thickBot="1" x14ac:dyDescent="0.35">
      <c r="A11" s="161"/>
      <c r="B11" s="144"/>
      <c r="C11" s="145" t="s">
        <v>133</v>
      </c>
      <c r="D11" s="161"/>
      <c r="E11" s="164"/>
      <c r="F11" s="164"/>
      <c r="G11" s="164"/>
      <c r="H11" s="167"/>
    </row>
    <row r="12" spans="1:8" ht="86.4" x14ac:dyDescent="0.3">
      <c r="A12" s="156" t="s">
        <v>135</v>
      </c>
      <c r="B12" s="142" t="s">
        <v>136</v>
      </c>
      <c r="C12" s="143">
        <v>18.513000000000002</v>
      </c>
      <c r="D12" s="142" t="s">
        <v>140</v>
      </c>
      <c r="E12" s="143" t="s">
        <v>140</v>
      </c>
      <c r="F12" s="143">
        <v>0.84299999999999997</v>
      </c>
      <c r="G12" s="143">
        <v>2.0830000000000002</v>
      </c>
      <c r="H12" s="148" t="s">
        <v>141</v>
      </c>
    </row>
    <row r="13" spans="1:8" x14ac:dyDescent="0.3">
      <c r="A13" s="157"/>
      <c r="B13" s="142"/>
      <c r="C13" s="143"/>
      <c r="D13" s="142"/>
      <c r="E13" s="143"/>
      <c r="F13" s="143"/>
      <c r="G13" s="143"/>
      <c r="H13" s="143"/>
    </row>
    <row r="14" spans="1:8" ht="39.6" x14ac:dyDescent="0.3">
      <c r="A14" s="157"/>
      <c r="B14" s="142" t="s">
        <v>137</v>
      </c>
      <c r="C14" s="143"/>
      <c r="D14" s="142"/>
      <c r="E14" s="143"/>
      <c r="F14" s="143"/>
      <c r="G14" s="143"/>
      <c r="H14" s="143" t="s">
        <v>142</v>
      </c>
    </row>
    <row r="15" spans="1:8" x14ac:dyDescent="0.3">
      <c r="A15" s="157"/>
      <c r="B15" s="142" t="s">
        <v>138</v>
      </c>
      <c r="C15" s="143"/>
      <c r="D15" s="142"/>
      <c r="E15" s="143"/>
      <c r="F15" s="143"/>
      <c r="G15" s="143"/>
      <c r="H15" s="147"/>
    </row>
    <row r="16" spans="1:8" x14ac:dyDescent="0.3">
      <c r="A16" s="157"/>
      <c r="B16" s="142"/>
      <c r="C16" s="143">
        <v>18.396000000000001</v>
      </c>
      <c r="D16" s="142" t="s">
        <v>140</v>
      </c>
      <c r="E16" s="143" t="s">
        <v>140</v>
      </c>
      <c r="F16" s="143">
        <v>0.85</v>
      </c>
      <c r="G16" s="143">
        <v>2.085</v>
      </c>
      <c r="H16" s="147"/>
    </row>
    <row r="17" spans="1:8" ht="26.4" x14ac:dyDescent="0.3">
      <c r="A17" s="157"/>
      <c r="B17" s="142" t="s">
        <v>139</v>
      </c>
      <c r="C17" s="143"/>
      <c r="D17" s="142"/>
      <c r="E17" s="143"/>
      <c r="F17" s="143"/>
      <c r="G17" s="143"/>
      <c r="H17" s="147"/>
    </row>
    <row r="18" spans="1:8" x14ac:dyDescent="0.3">
      <c r="A18" s="157"/>
      <c r="B18" s="147"/>
      <c r="C18" s="143"/>
      <c r="D18" s="142"/>
      <c r="E18" s="143"/>
      <c r="F18" s="143"/>
      <c r="G18" s="143"/>
      <c r="H18" s="147"/>
    </row>
    <row r="19" spans="1:8" x14ac:dyDescent="0.3">
      <c r="A19" s="157"/>
      <c r="B19" s="147"/>
      <c r="C19" s="143"/>
      <c r="D19" s="142"/>
      <c r="E19" s="143"/>
      <c r="F19" s="143"/>
      <c r="G19" s="143"/>
      <c r="H19" s="147"/>
    </row>
    <row r="20" spans="1:8" ht="15" thickBot="1" x14ac:dyDescent="0.35">
      <c r="A20" s="158"/>
      <c r="B20" s="144"/>
      <c r="C20" s="145">
        <v>18.491</v>
      </c>
      <c r="D20" s="146" t="s">
        <v>140</v>
      </c>
      <c r="E20" s="145" t="s">
        <v>140</v>
      </c>
      <c r="F20" s="145">
        <v>0.84399999999999997</v>
      </c>
      <c r="G20" s="145">
        <v>2.0819999999999999</v>
      </c>
      <c r="H20" s="144"/>
    </row>
    <row r="21" spans="1:8" ht="40.200000000000003" thickBot="1" x14ac:dyDescent="0.35">
      <c r="A21" s="149" t="s">
        <v>143</v>
      </c>
      <c r="B21" s="146" t="s">
        <v>144</v>
      </c>
      <c r="C21" s="145" t="s">
        <v>140</v>
      </c>
      <c r="D21" s="146" t="s">
        <v>140</v>
      </c>
      <c r="E21" s="145" t="s">
        <v>140</v>
      </c>
      <c r="F21" s="146">
        <v>0.84099999999999997</v>
      </c>
      <c r="G21" s="146">
        <v>2.081</v>
      </c>
      <c r="H21" s="145" t="s">
        <v>145</v>
      </c>
    </row>
    <row r="22" spans="1:8" ht="40.200000000000003" thickBot="1" x14ac:dyDescent="0.35">
      <c r="A22" s="150" t="s">
        <v>146</v>
      </c>
      <c r="B22" s="146" t="s">
        <v>147</v>
      </c>
      <c r="C22" s="146">
        <v>18.670000000000002</v>
      </c>
      <c r="D22" s="146">
        <v>15.680999999999999</v>
      </c>
      <c r="E22" s="146">
        <v>38.923000000000002</v>
      </c>
      <c r="F22" s="146">
        <v>0.84</v>
      </c>
      <c r="G22" s="146">
        <v>2.0840000000000001</v>
      </c>
      <c r="H22" s="145" t="s">
        <v>148</v>
      </c>
    </row>
    <row r="23" spans="1:8" ht="86.4" x14ac:dyDescent="0.3">
      <c r="A23" s="159" t="s">
        <v>149</v>
      </c>
      <c r="B23" s="142" t="s">
        <v>150</v>
      </c>
      <c r="C23" s="143">
        <v>18.614000000000001</v>
      </c>
      <c r="D23" s="142" t="s">
        <v>140</v>
      </c>
      <c r="E23" s="143" t="s">
        <v>140</v>
      </c>
      <c r="F23" s="143">
        <v>0.83699999999999997</v>
      </c>
      <c r="G23" s="143">
        <v>2.0739999999999998</v>
      </c>
      <c r="H23" s="148" t="s">
        <v>152</v>
      </c>
    </row>
    <row r="24" spans="1:8" x14ac:dyDescent="0.3">
      <c r="A24" s="160"/>
      <c r="B24" s="142"/>
      <c r="C24" s="143"/>
      <c r="D24" s="142"/>
      <c r="E24" s="143"/>
      <c r="F24" s="143"/>
      <c r="G24" s="143"/>
      <c r="H24" s="151"/>
    </row>
    <row r="25" spans="1:8" ht="26.4" x14ac:dyDescent="0.3">
      <c r="A25" s="160"/>
      <c r="B25" s="142" t="s">
        <v>151</v>
      </c>
      <c r="C25" s="143"/>
      <c r="D25" s="142"/>
      <c r="E25" s="143"/>
      <c r="F25" s="143"/>
      <c r="G25" s="143"/>
      <c r="H25" s="151" t="s">
        <v>153</v>
      </c>
    </row>
    <row r="26" spans="1:8" x14ac:dyDescent="0.3">
      <c r="A26" s="160"/>
      <c r="B26" s="147"/>
      <c r="C26" s="143">
        <v>18.536999999999999</v>
      </c>
      <c r="D26" s="142" t="s">
        <v>140</v>
      </c>
      <c r="E26" s="143" t="s">
        <v>140</v>
      </c>
      <c r="F26" s="143">
        <v>0.84199999999999997</v>
      </c>
      <c r="G26" s="143">
        <v>2.0779999999999998</v>
      </c>
      <c r="H26" s="147"/>
    </row>
    <row r="27" spans="1:8" ht="15" thickBot="1" x14ac:dyDescent="0.35">
      <c r="A27" s="161"/>
      <c r="B27" s="144"/>
      <c r="C27" s="144"/>
      <c r="D27" s="146"/>
      <c r="E27" s="144"/>
      <c r="F27" s="144"/>
      <c r="G27" s="146"/>
      <c r="H27" s="144"/>
    </row>
    <row r="28" spans="1:8" ht="72.599999999999994" thickBot="1" x14ac:dyDescent="0.35">
      <c r="A28" s="152" t="s">
        <v>154</v>
      </c>
      <c r="B28" s="153" t="s">
        <v>155</v>
      </c>
      <c r="C28" s="153">
        <v>18.574000000000002</v>
      </c>
      <c r="D28" s="153" t="s">
        <v>140</v>
      </c>
      <c r="E28" s="153" t="s">
        <v>140</v>
      </c>
      <c r="F28" s="153">
        <v>0.84299999999999997</v>
      </c>
      <c r="G28" s="153">
        <v>2.0859999999999999</v>
      </c>
      <c r="H28" s="154" t="s">
        <v>156</v>
      </c>
    </row>
    <row r="29" spans="1:8" ht="72" x14ac:dyDescent="0.3">
      <c r="A29" s="159" t="s">
        <v>157</v>
      </c>
      <c r="B29" s="159" t="s">
        <v>158</v>
      </c>
      <c r="C29" s="162">
        <v>18.454999999999998</v>
      </c>
      <c r="D29" s="159" t="s">
        <v>140</v>
      </c>
      <c r="E29" s="162" t="s">
        <v>140</v>
      </c>
      <c r="F29" s="162">
        <v>0.84699999999999998</v>
      </c>
      <c r="G29" s="162">
        <v>2.0830000000000002</v>
      </c>
      <c r="H29" s="155" t="s">
        <v>159</v>
      </c>
    </row>
    <row r="30" spans="1:8" ht="27" thickBot="1" x14ac:dyDescent="0.35">
      <c r="A30" s="161"/>
      <c r="B30" s="161"/>
      <c r="C30" s="164"/>
      <c r="D30" s="161"/>
      <c r="E30" s="164"/>
      <c r="F30" s="164"/>
      <c r="G30" s="164"/>
      <c r="H30" s="146" t="s">
        <v>160</v>
      </c>
    </row>
  </sheetData>
  <mergeCells count="35">
    <mergeCell ref="F29:F30"/>
    <mergeCell ref="G29:G30"/>
    <mergeCell ref="A29:A30"/>
    <mergeCell ref="B29:B30"/>
    <mergeCell ref="C29:C30"/>
    <mergeCell ref="D29:D30"/>
    <mergeCell ref="E29:E30"/>
    <mergeCell ref="A1:A2"/>
    <mergeCell ref="D1:D2"/>
    <mergeCell ref="G1:G2"/>
    <mergeCell ref="H1:H2"/>
    <mergeCell ref="A3:A5"/>
    <mergeCell ref="B3:B5"/>
    <mergeCell ref="C3:C5"/>
    <mergeCell ref="D3:D5"/>
    <mergeCell ref="E3:E5"/>
    <mergeCell ref="F3:F5"/>
    <mergeCell ref="A6:A8"/>
    <mergeCell ref="B6:B8"/>
    <mergeCell ref="C6:C8"/>
    <mergeCell ref="D6:D8"/>
    <mergeCell ref="E6:E8"/>
    <mergeCell ref="F9:F11"/>
    <mergeCell ref="G9:G11"/>
    <mergeCell ref="H9:H11"/>
    <mergeCell ref="G3:G5"/>
    <mergeCell ref="H3:H5"/>
    <mergeCell ref="F6:F8"/>
    <mergeCell ref="G6:G8"/>
    <mergeCell ref="H6:H8"/>
    <mergeCell ref="A12:A20"/>
    <mergeCell ref="A23:A27"/>
    <mergeCell ref="A9:A11"/>
    <mergeCell ref="D9:D11"/>
    <mergeCell ref="E9:E11"/>
  </mergeCells>
  <hyperlinks>
    <hyperlink ref="H12" r:id="rId1" display="http://oxalid.arch.ox.ac.uk/Bulgaria/Bulgaria.html"/>
    <hyperlink ref="H23" r:id="rId2"/>
    <hyperlink ref="H28" r:id="rId3"/>
    <hyperlink ref="H29" r:id="rId4" display="http://oxalid.arch.ox.ac.uk/British/British.html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On time period</vt:lpstr>
      <vt:lpstr>On colour</vt:lpstr>
      <vt:lpstr>On provenance</vt:lpstr>
      <vt:lpstr>On recycling</vt:lpstr>
      <vt:lpstr>Samples with Pb + Pb isotopes</vt:lpstr>
      <vt:lpstr>Charts on colour</vt:lpstr>
      <vt:lpstr>Charts on time period</vt:lpstr>
      <vt:lpstr>table options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</dc:creator>
  <cp:lastModifiedBy>Tessa</cp:lastModifiedBy>
  <dcterms:created xsi:type="dcterms:W3CDTF">2018-05-15T10:13:44Z</dcterms:created>
  <dcterms:modified xsi:type="dcterms:W3CDTF">2018-09-04T14:50:48Z</dcterms:modified>
</cp:coreProperties>
</file>